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6" yWindow="36" windowWidth="15576" windowHeight="7968" tabRatio="903" activeTab="10"/>
  </bookViews>
  <sheets>
    <sheet name="допущ." sheetId="25" r:id="rId1"/>
    <sheet name="Форм Вост" sheetId="18" r:id="rId2"/>
    <sheet name="Форм Монд" sheetId="19" r:id="rId3"/>
    <sheet name="волга" sheetId="10" r:id="rId4"/>
    <sheet name="Волга 406" sheetId="7" r:id="rId5"/>
    <sheet name="Волга газ21" sheetId="23" r:id="rId6"/>
    <sheet name="Ж-1300" sheetId="11" r:id="rId7"/>
    <sheet name="Ж-1600" sheetId="12" r:id="rId8"/>
    <sheet name="Ж +" sheetId="13" r:id="rId9"/>
    <sheet name="М-1600" sheetId="8" state="hidden" r:id="rId10"/>
    <sheet name="Стандарт" sheetId="21" r:id="rId11"/>
    <sheet name="Москвич 1600" sheetId="22" r:id="rId12"/>
    <sheet name="М-2000" sheetId="14" r:id="rId13"/>
    <sheet name="УТ-1" sheetId="6" r:id="rId14"/>
    <sheet name="М+" sheetId="26" r:id="rId15"/>
    <sheet name="Ком.зач" sheetId="20" r:id="rId16"/>
  </sheets>
  <definedNames>
    <definedName name="_xlnm._FilterDatabase" localSheetId="3" hidden="1">волга!$A$11:$L$19</definedName>
    <definedName name="_xlnm._FilterDatabase" localSheetId="6" hidden="1">'Ж-1300'!$A$10:$I$10</definedName>
    <definedName name="_xlnm._FilterDatabase" localSheetId="7" hidden="1">'Ж-1600'!$A$13:$I$13</definedName>
    <definedName name="_xlnm._FilterDatabase" localSheetId="13" hidden="1">'УТ-1'!$A$10:$E$10</definedName>
    <definedName name="_xlnm.Print_Area" localSheetId="3">волга!$A$1:$L$25</definedName>
    <definedName name="_xlnm.Print_Area" localSheetId="4">'Волга 406'!$A$1:$L$24</definedName>
    <definedName name="_xlnm.Print_Area" localSheetId="5">'Волга газ21'!$A$1:$L$22</definedName>
    <definedName name="_xlnm.Print_Area" localSheetId="0">допущ.!$A$1:$I$108</definedName>
    <definedName name="_xlnm.Print_Area" localSheetId="8">'Ж +'!$A$1:$L$25</definedName>
    <definedName name="_xlnm.Print_Area" localSheetId="6">'Ж-1300'!$A$1:$L$25</definedName>
    <definedName name="_xlnm.Print_Area" localSheetId="7">'Ж-1600'!$A$1:$L$33</definedName>
    <definedName name="_xlnm.Print_Area" localSheetId="15">Ком.зач!$A$1:$K$49</definedName>
    <definedName name="_xlnm.Print_Area" localSheetId="9">'М-1600'!$A$1:$M$20</definedName>
    <definedName name="_xlnm.Print_Area" localSheetId="12">'М-2000'!$A$1:$L$22</definedName>
    <definedName name="_xlnm.Print_Area" localSheetId="11">'Москвич 1600'!$A$1:$L$22</definedName>
    <definedName name="_xlnm.Print_Area" localSheetId="10">Стандарт!$A$1:$L$23</definedName>
    <definedName name="_xlnm.Print_Area" localSheetId="13">'УТ-1'!$A$1:$L$19</definedName>
    <definedName name="_xlnm.Print_Area" localSheetId="1">'Форм Вост'!$A$1:$L$23</definedName>
    <definedName name="_xlnm.Print_Area" localSheetId="2">'Форм Монд'!$A$1:$L$25</definedName>
  </definedNames>
  <calcPr calcId="145621"/>
</workbook>
</file>

<file path=xl/calcChain.xml><?xml version="1.0" encoding="utf-8"?>
<calcChain xmlns="http://schemas.openxmlformats.org/spreadsheetml/2006/main">
  <c r="L11" i="26" l="1"/>
  <c r="L14" i="21"/>
  <c r="L17" i="21"/>
  <c r="L12" i="21"/>
  <c r="L11" i="21"/>
  <c r="L13" i="21"/>
  <c r="L16" i="21"/>
  <c r="L15" i="21"/>
  <c r="L11" i="14"/>
  <c r="L13" i="14"/>
  <c r="L12" i="14"/>
  <c r="L14" i="14"/>
  <c r="L15" i="14"/>
  <c r="L13" i="22"/>
  <c r="L14" i="22"/>
  <c r="L12" i="22"/>
  <c r="L11" i="22"/>
  <c r="L12" i="23"/>
  <c r="L13" i="23"/>
  <c r="L14" i="23"/>
  <c r="L11" i="7"/>
  <c r="L17" i="7"/>
  <c r="L13" i="7"/>
  <c r="L16" i="7"/>
  <c r="L14" i="7"/>
  <c r="L12" i="7"/>
  <c r="L15" i="7"/>
  <c r="L17" i="10"/>
  <c r="L12" i="10"/>
  <c r="L15" i="10"/>
  <c r="L13" i="10"/>
  <c r="L19" i="10"/>
  <c r="L18" i="10"/>
  <c r="L14" i="10"/>
  <c r="L16" i="10"/>
  <c r="L11" i="6"/>
  <c r="L13" i="6"/>
  <c r="L12" i="6"/>
  <c r="L15" i="11"/>
  <c r="L12" i="11"/>
  <c r="L11" i="11"/>
  <c r="L16" i="11"/>
  <c r="L18" i="11"/>
  <c r="L14" i="11"/>
  <c r="L13" i="11"/>
  <c r="L17" i="11"/>
  <c r="L19" i="12"/>
  <c r="L15" i="12"/>
  <c r="L24" i="12"/>
  <c r="L25" i="12"/>
  <c r="L18" i="12"/>
  <c r="L21" i="12"/>
  <c r="L23" i="12"/>
  <c r="L26" i="12"/>
  <c r="L17" i="12"/>
  <c r="L16" i="12"/>
  <c r="L22" i="12"/>
  <c r="L14" i="12"/>
  <c r="L20" i="12"/>
  <c r="L16" i="13"/>
  <c r="L11" i="13"/>
  <c r="L12" i="13"/>
  <c r="L18" i="13"/>
  <c r="L17" i="13"/>
  <c r="L15" i="13"/>
  <c r="L19" i="13"/>
  <c r="L14" i="13"/>
  <c r="L13" i="13"/>
  <c r="L12" i="19"/>
  <c r="L13" i="19"/>
  <c r="L19" i="19"/>
  <c r="L16" i="19"/>
  <c r="L15" i="19"/>
  <c r="L18" i="19"/>
  <c r="L14" i="19"/>
  <c r="L17" i="19"/>
  <c r="L16" i="18"/>
  <c r="L14" i="18"/>
  <c r="L13" i="18"/>
  <c r="L12" i="18"/>
  <c r="L15" i="18"/>
  <c r="A105" i="25"/>
</calcChain>
</file>

<file path=xl/sharedStrings.xml><?xml version="1.0" encoding="utf-8"?>
<sst xmlns="http://schemas.openxmlformats.org/spreadsheetml/2006/main" count="1327" uniqueCount="333">
  <si>
    <t>Ст. №</t>
  </si>
  <si>
    <t>Автомобиль: год выпуска</t>
  </si>
  <si>
    <t>Зачет</t>
  </si>
  <si>
    <t>Группа</t>
  </si>
  <si>
    <t>Автомобиль: марка, модель</t>
  </si>
  <si>
    <t>АЗЛК 412</t>
  </si>
  <si>
    <t>ГАЗ 2410</t>
  </si>
  <si>
    <t>ВОЛГА</t>
  </si>
  <si>
    <t>ВАЗ 21011</t>
  </si>
  <si>
    <t>ВАЗ 2105</t>
  </si>
  <si>
    <t>ВАЗ 2101</t>
  </si>
  <si>
    <t>ГАЗ 24</t>
  </si>
  <si>
    <t>ИЖ 412</t>
  </si>
  <si>
    <t>ИЖ 2126</t>
  </si>
  <si>
    <t>ГАЗ 2401</t>
  </si>
  <si>
    <t>Гонка 1</t>
  </si>
  <si>
    <t>Гонка 2</t>
  </si>
  <si>
    <t>занятое место</t>
  </si>
  <si>
    <t>ИТОГО ОЧКИ ЗА ЭТАП</t>
  </si>
  <si>
    <t>Место на этапе</t>
  </si>
  <si>
    <t>марка/модель</t>
  </si>
  <si>
    <t>ФИО пилота</t>
  </si>
  <si>
    <t>Страна/город</t>
  </si>
  <si>
    <t>Эстония 21</t>
  </si>
  <si>
    <t>Россия/Москва</t>
  </si>
  <si>
    <t>Эстония 25</t>
  </si>
  <si>
    <t>Заезд  СПОРТ</t>
  </si>
  <si>
    <t>№ п/п</t>
  </si>
  <si>
    <t>Автомобиль</t>
  </si>
  <si>
    <t>год выпуска</t>
  </si>
  <si>
    <t>Трегубов Олег</t>
  </si>
  <si>
    <t>Россия/Н.Новгород</t>
  </si>
  <si>
    <t>Будовский Кирилл</t>
  </si>
  <si>
    <t>Нестеров Александр</t>
  </si>
  <si>
    <t>Эстония 20</t>
  </si>
  <si>
    <t>Потехин Александр</t>
  </si>
  <si>
    <t>Могилевский Лев</t>
  </si>
  <si>
    <t>Самсонов Денис</t>
  </si>
  <si>
    <t>Пастушков Павел</t>
  </si>
  <si>
    <t>Антипов Вадим</t>
  </si>
  <si>
    <t>Латвия/Рига</t>
  </si>
  <si>
    <t>Коновалов Иван</t>
  </si>
  <si>
    <t>Смирнов Александр</t>
  </si>
  <si>
    <t>Базильер Максим</t>
  </si>
  <si>
    <t>Кашин Илья</t>
  </si>
  <si>
    <t>Matiss Mezaks</t>
  </si>
  <si>
    <t>Ташаев Игорь</t>
  </si>
  <si>
    <t>Фролов Михаил</t>
  </si>
  <si>
    <t>Россия/С.-Петербург</t>
  </si>
  <si>
    <t>Засадыч Михаил</t>
  </si>
  <si>
    <t>     YOUNGTIMER-1</t>
  </si>
  <si>
    <t>Главный секретарь</t>
  </si>
  <si>
    <t>Никонёнок Ю.А.</t>
  </si>
  <si>
    <t>МО, НОВОРИЖСКОЕ Ш., 95 км., трасса автодрома "MOSCOW RACEWAY"</t>
  </si>
  <si>
    <t>№ датчика</t>
  </si>
  <si>
    <t>№ лицензии</t>
  </si>
  <si>
    <t>Зач. класс</t>
  </si>
  <si>
    <t>Волга</t>
  </si>
  <si>
    <t>Черный Николай</t>
  </si>
  <si>
    <t>Россия/Чита</t>
  </si>
  <si>
    <t>020</t>
  </si>
  <si>
    <t>Ястребов Вадим</t>
  </si>
  <si>
    <t>Россия/Красногорск</t>
  </si>
  <si>
    <t>Волга 406</t>
  </si>
  <si>
    <t>Бордодымов Николай</t>
  </si>
  <si>
    <t>Кадаков Максим</t>
  </si>
  <si>
    <t>Москвич 1600</t>
  </si>
  <si>
    <t>Гольцова Наталья</t>
  </si>
  <si>
    <t>Россия/Ижевск</t>
  </si>
  <si>
    <t>Дьяченко Андрис</t>
  </si>
  <si>
    <t>Москвич 2000</t>
  </si>
  <si>
    <t>Баев Евгений</t>
  </si>
  <si>
    <t>ВАЗ 21013</t>
  </si>
  <si>
    <t>Жигули 1300</t>
  </si>
  <si>
    <t>ВАЗ 2107</t>
  </si>
  <si>
    <t>Жигули 1600</t>
  </si>
  <si>
    <t>Самайданов Александр</t>
  </si>
  <si>
    <t>Черевань Владимир</t>
  </si>
  <si>
    <t>Россия/Орел</t>
  </si>
  <si>
    <t>Козлов Андрей</t>
  </si>
  <si>
    <t>Жигули +</t>
  </si>
  <si>
    <t>Гурьев Руслан</t>
  </si>
  <si>
    <t>Вавилов Сергей</t>
  </si>
  <si>
    <t>Дурбала Олег</t>
  </si>
  <si>
    <t>Формула "Восток"</t>
  </si>
  <si>
    <t>Формула "Mondial"</t>
  </si>
  <si>
    <t xml:space="preserve">Очки </t>
  </si>
  <si>
    <t xml:space="preserve"> МОСКВИЧ 1600</t>
  </si>
  <si>
    <t>МОСКВИЧ 2000</t>
  </si>
  <si>
    <t>ЖИГУЛИ 1300</t>
  </si>
  <si>
    <t>ЖИГУЛИ 1600</t>
  </si>
  <si>
    <t>ЖИГУЛИ +</t>
  </si>
  <si>
    <t>Зачет/группа</t>
  </si>
  <si>
    <t>Команда</t>
  </si>
  <si>
    <t xml:space="preserve">Место/Очки </t>
  </si>
  <si>
    <t>С 16233</t>
  </si>
  <si>
    <t>КД</t>
  </si>
  <si>
    <t>Е 160173</t>
  </si>
  <si>
    <t>Межд.1604540015</t>
  </si>
  <si>
    <t>Д 162464</t>
  </si>
  <si>
    <t>Межд. 1604540022</t>
  </si>
  <si>
    <t>Д 161222</t>
  </si>
  <si>
    <t>Д 161176</t>
  </si>
  <si>
    <t>Д 165495</t>
  </si>
  <si>
    <t>D 07</t>
  </si>
  <si>
    <t>Е 168158</t>
  </si>
  <si>
    <t>Д 161749</t>
  </si>
  <si>
    <t>Д 161179</t>
  </si>
  <si>
    <t>Е 161667</t>
  </si>
  <si>
    <t>Е 168168</t>
  </si>
  <si>
    <t>Д 165494</t>
  </si>
  <si>
    <t>Е 162125</t>
  </si>
  <si>
    <t>Е 166666</t>
  </si>
  <si>
    <t>Е 166884</t>
  </si>
  <si>
    <t>Е 168162</t>
  </si>
  <si>
    <t>Е 168170</t>
  </si>
  <si>
    <t>Межд. 16031</t>
  </si>
  <si>
    <t>Е166886</t>
  </si>
  <si>
    <t>Д 165946</t>
  </si>
  <si>
    <t>"ВОЛГА ВОЛГА"</t>
  </si>
  <si>
    <t>Год выпуска авто</t>
  </si>
  <si>
    <t>ФИО водителя</t>
  </si>
  <si>
    <t>Страна/Город</t>
  </si>
  <si>
    <t>н/с</t>
  </si>
  <si>
    <t>СПОРТ</t>
  </si>
  <si>
    <t>*н/к - не квалифицирован</t>
  </si>
  <si>
    <t>*н/с - не старотвал</t>
  </si>
  <si>
    <t xml:space="preserve">Очки 50% </t>
  </si>
  <si>
    <t>Очки не начисл.</t>
  </si>
  <si>
    <t>Главный сектретарь:</t>
  </si>
  <si>
    <t>Главный судья (руководитель гонки):</t>
  </si>
  <si>
    <t>Коновалов И.В.</t>
  </si>
  <si>
    <t>Место</t>
  </si>
  <si>
    <t>Ст. номер</t>
  </si>
  <si>
    <t>1 гонка</t>
  </si>
  <si>
    <t>2 гонка</t>
  </si>
  <si>
    <t>Очки команды</t>
  </si>
  <si>
    <t>ОЧКИ ЗА ЭТАП</t>
  </si>
  <si>
    <t>Самарин Иван</t>
  </si>
  <si>
    <t>Волга ГАЗ 21</t>
  </si>
  <si>
    <t>Ларионов Виталий</t>
  </si>
  <si>
    <t>Судаков Алексей</t>
  </si>
  <si>
    <t>Трофимов Сергей</t>
  </si>
  <si>
    <t xml:space="preserve">Рейнард </t>
  </si>
  <si>
    <t>Рогалев Тимофей</t>
  </si>
  <si>
    <t>024</t>
  </si>
  <si>
    <t>ГАЗ 21</t>
  </si>
  <si>
    <t>ВОЛГА ГАЗ-21</t>
  </si>
  <si>
    <t>АЗЛК 2140</t>
  </si>
  <si>
    <t>Селиванов Даниил</t>
  </si>
  <si>
    <t>Россия/Моздок</t>
  </si>
  <si>
    <t>Москвич 408</t>
  </si>
  <si>
    <t>Москвич 412</t>
  </si>
  <si>
    <t>Трушин Евгений</t>
  </si>
  <si>
    <t>Россия/Подольск</t>
  </si>
  <si>
    <t>Тюрин Михаил</t>
  </si>
  <si>
    <t>Кротов Игорь</t>
  </si>
  <si>
    <t>Чернис Семен</t>
  </si>
  <si>
    <t>Жилинский Василий</t>
  </si>
  <si>
    <t>Потехина Виктория</t>
  </si>
  <si>
    <t>Тараканов Иван</t>
  </si>
  <si>
    <t>Кутяев Алексей</t>
  </si>
  <si>
    <t>Дюбаков Евгений</t>
  </si>
  <si>
    <t>Россия/Иваново</t>
  </si>
  <si>
    <t>Маркин Владимир</t>
  </si>
  <si>
    <t>Россия/Королев</t>
  </si>
  <si>
    <t>Щербаков Антон</t>
  </si>
  <si>
    <t>Нуждин Александр</t>
  </si>
  <si>
    <t>Россия/Тольятти</t>
  </si>
  <si>
    <t>Ветров Анатолий</t>
  </si>
  <si>
    <t>Россия/Благовещенск</t>
  </si>
  <si>
    <t>СТАНДАРТ</t>
  </si>
  <si>
    <t>ВАЗ 21063</t>
  </si>
  <si>
    <t>Асанов Вильдан</t>
  </si>
  <si>
    <t>Севастьяненко Антон</t>
  </si>
  <si>
    <t>Мусаев Андрей</t>
  </si>
  <si>
    <t>Стандарт</t>
  </si>
  <si>
    <t>BMW 320 E21 GR2</t>
  </si>
  <si>
    <t>Жарков Максим</t>
  </si>
  <si>
    <t>КД/КС</t>
  </si>
  <si>
    <t>КС</t>
  </si>
  <si>
    <t>Кд/КС</t>
  </si>
  <si>
    <t>КС/КД</t>
  </si>
  <si>
    <t xml:space="preserve">"СОКОЛЫ. ТУШИНО"    </t>
  </si>
  <si>
    <t>408</t>
  </si>
  <si>
    <t>М 1600</t>
  </si>
  <si>
    <t>407</t>
  </si>
  <si>
    <t>Волга ГАЗ 2410</t>
  </si>
  <si>
    <t>18</t>
  </si>
  <si>
    <t>М 2000</t>
  </si>
  <si>
    <t>62</t>
  </si>
  <si>
    <t xml:space="preserve">"Ядро ГранПри" </t>
  </si>
  <si>
    <t>50</t>
  </si>
  <si>
    <t>555</t>
  </si>
  <si>
    <t>777</t>
  </si>
  <si>
    <t>71</t>
  </si>
  <si>
    <t>406</t>
  </si>
  <si>
    <t>9</t>
  </si>
  <si>
    <t>"УГМК Моторспорт"</t>
  </si>
  <si>
    <t>Межакс Матис</t>
  </si>
  <si>
    <t>Волга ГАЗ 24</t>
  </si>
  <si>
    <t>78</t>
  </si>
  <si>
    <t>"SOFIT RASING TEAM"</t>
  </si>
  <si>
    <t>88</t>
  </si>
  <si>
    <t>87</t>
  </si>
  <si>
    <t>77</t>
  </si>
  <si>
    <t>КД/Кс</t>
  </si>
  <si>
    <t>Austin Mini</t>
  </si>
  <si>
    <t>Москвич 2715</t>
  </si>
  <si>
    <t>013</t>
  </si>
  <si>
    <t>Список заявленных участников</t>
  </si>
  <si>
    <t>Волга ГАЗ-21</t>
  </si>
  <si>
    <t>YOUNGTIMER-1</t>
  </si>
  <si>
    <t>Итоговый протокол</t>
  </si>
  <si>
    <t>Очки 50%</t>
  </si>
  <si>
    <t>64</t>
  </si>
  <si>
    <t>"Советский Союз"</t>
  </si>
  <si>
    <t>ГАЗ-21</t>
  </si>
  <si>
    <t>ВОЛГА 406</t>
  </si>
  <si>
    <t>7</t>
  </si>
  <si>
    <t>Рейнард</t>
  </si>
  <si>
    <t>Формула 1600</t>
  </si>
  <si>
    <t>58</t>
  </si>
  <si>
    <t>Ухов Михаил</t>
  </si>
  <si>
    <t>97</t>
  </si>
  <si>
    <t>Чесноков Андрей</t>
  </si>
  <si>
    <t>ИЖ 27156</t>
  </si>
  <si>
    <t>Формула 1300</t>
  </si>
  <si>
    <t>999</t>
  </si>
  <si>
    <t>"ВРЕМЯ ВПЕРЁД"</t>
  </si>
  <si>
    <t>11</t>
  </si>
  <si>
    <t>2</t>
  </si>
  <si>
    <t>ВАЗ 21074</t>
  </si>
  <si>
    <t>Писарев Сергей</t>
  </si>
  <si>
    <t>Рапопорт Александр</t>
  </si>
  <si>
    <t>Агаев Игорь</t>
  </si>
  <si>
    <t>Пикулев Максим</t>
  </si>
  <si>
    <t>Кириллов Денис</t>
  </si>
  <si>
    <t>Шапошников Николай</t>
  </si>
  <si>
    <t>Тенишев Валентин</t>
  </si>
  <si>
    <t>Дрогин Александр</t>
  </si>
  <si>
    <t>ВАЗ 2102</t>
  </si>
  <si>
    <t>Шевель Владислав</t>
  </si>
  <si>
    <t>н/к</t>
  </si>
  <si>
    <t>Трошин Максим</t>
  </si>
  <si>
    <t>Россия/Туапсе</t>
  </si>
  <si>
    <t>Д 162119</t>
  </si>
  <si>
    <t>свой 0266915</t>
  </si>
  <si>
    <t>Кручинин Алексей</t>
  </si>
  <si>
    <t>Беларусь/Минск</t>
  </si>
  <si>
    <t>D 06</t>
  </si>
  <si>
    <t>Е 162682</t>
  </si>
  <si>
    <t>Гропе Янис</t>
  </si>
  <si>
    <t>Россия/Ачинск</t>
  </si>
  <si>
    <t>Е 168791</t>
  </si>
  <si>
    <t>Тенишев Ирек</t>
  </si>
  <si>
    <t>Курмыков Тимур</t>
  </si>
  <si>
    <t>Павловский Алексей</t>
  </si>
  <si>
    <t>Иллич-Свитыч Иван</t>
  </si>
  <si>
    <t>Д 161064</t>
  </si>
  <si>
    <t>Аксянов Алексей</t>
  </si>
  <si>
    <t>Россия/Казань</t>
  </si>
  <si>
    <t>30.09-01.10.2017 г.</t>
  </si>
  <si>
    <t>Самарин Иван / Масленников Андрей</t>
  </si>
  <si>
    <t xml:space="preserve">Россия/Москва Россия/Кострома      </t>
  </si>
  <si>
    <t>Каретный Николай</t>
  </si>
  <si>
    <t>Россия/Краснодар</t>
  </si>
  <si>
    <t>МОСКВИЧ +</t>
  </si>
  <si>
    <t>Москвич +</t>
  </si>
  <si>
    <t>818</t>
  </si>
  <si>
    <t>Тенишев Ирек / Тенишев Валентин</t>
  </si>
  <si>
    <t xml:space="preserve">Штейнгруд Александр / Бойко Андрей </t>
  </si>
  <si>
    <t>Гаврилов Юрий</t>
  </si>
  <si>
    <t>Порше 911 ST</t>
  </si>
  <si>
    <t>YOUNGTIMER-2</t>
  </si>
  <si>
    <t>свой 0228451</t>
  </si>
  <si>
    <t>Щербаков Антон / Ёршиков Анатолий</t>
  </si>
  <si>
    <t>085</t>
  </si>
  <si>
    <t>Шервашидзе Дмитрий</t>
  </si>
  <si>
    <t>Шиф Юрий</t>
  </si>
  <si>
    <t>Львов Александр</t>
  </si>
  <si>
    <t>Россия/Москва Беларусь/Минск</t>
  </si>
  <si>
    <t>Ломанов Алексей</t>
  </si>
  <si>
    <t>Серегин Андрей</t>
  </si>
  <si>
    <t>Романенков Василий</t>
  </si>
  <si>
    <t>свой 6906661</t>
  </si>
  <si>
    <t>свой 0280461</t>
  </si>
  <si>
    <t>свой 0437486</t>
  </si>
  <si>
    <t>Мануйлов Роман / Самарин Иван</t>
  </si>
  <si>
    <t>Сорока Сергей / Щербаков Антон</t>
  </si>
  <si>
    <t>Голованов Леонид</t>
  </si>
  <si>
    <r>
      <t xml:space="preserve">3  ЭТАП ЧЕМПИОНАТА </t>
    </r>
    <r>
      <rPr>
        <sz val="16"/>
        <color rgb="FF0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</t>
    </r>
    <r>
      <rPr>
        <b/>
        <i/>
        <sz val="16"/>
        <color rgb="FF000000"/>
        <rFont val="Times New Roman"/>
        <family val="1"/>
        <charset val="204"/>
      </rPr>
      <t xml:space="preserve">ПО КОЛЬЦЕВЫМ АВТОМОБИЛЬНЫМ ГОНКАМ                                                                                                 НА КЛАССИЧЕСКИХ АВТОМОБИЛЯХ                                                                                                                       </t>
    </r>
    <r>
      <rPr>
        <b/>
        <i/>
        <sz val="16"/>
        <color rgb="FFFF0000"/>
        <rFont val="Times New Roman"/>
        <family val="1"/>
        <charset val="204"/>
      </rPr>
      <t>«MOSCOW CLASSIC GRAND PRIX 2017»</t>
    </r>
  </si>
  <si>
    <t>свой 9833193</t>
  </si>
  <si>
    <t>Тюрин Михаил / Цыганков Андрей</t>
  </si>
  <si>
    <t>30.09-01.10.2017</t>
  </si>
  <si>
    <t>Очки</t>
  </si>
  <si>
    <t>анн.</t>
  </si>
  <si>
    <t>2/50</t>
  </si>
  <si>
    <t>1/60</t>
  </si>
  <si>
    <t>нет на этапе</t>
  </si>
  <si>
    <t>4/41</t>
  </si>
  <si>
    <t>Жигули 1600/Жигули +</t>
  </si>
  <si>
    <t>3/45</t>
  </si>
  <si>
    <t>8/34</t>
  </si>
  <si>
    <t>Водитель   (Фамили,  Имя)</t>
  </si>
  <si>
    <t>3/22,5</t>
  </si>
  <si>
    <t>2/25</t>
  </si>
  <si>
    <t>5/38</t>
  </si>
  <si>
    <t>1/30</t>
  </si>
  <si>
    <t>анн./0</t>
  </si>
  <si>
    <t>7/35</t>
  </si>
  <si>
    <t>6/36</t>
  </si>
  <si>
    <t>Ершиков Анатолий</t>
  </si>
  <si>
    <t>95</t>
  </si>
  <si>
    <t>120</t>
  </si>
  <si>
    <t>82</t>
  </si>
  <si>
    <t>0</t>
  </si>
  <si>
    <t>н/к/0</t>
  </si>
  <si>
    <t>310</t>
  </si>
  <si>
    <t>306</t>
  </si>
  <si>
    <t>76</t>
  </si>
  <si>
    <t>60</t>
  </si>
  <si>
    <t>110</t>
  </si>
  <si>
    <t>325</t>
  </si>
  <si>
    <t>81</t>
  </si>
  <si>
    <t>80</t>
  </si>
  <si>
    <t>55</t>
  </si>
  <si>
    <t>91</t>
  </si>
  <si>
    <t>45</t>
  </si>
  <si>
    <t>223</t>
  </si>
  <si>
    <t>286</t>
  </si>
  <si>
    <t>72</t>
  </si>
  <si>
    <t>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</si>
</sst>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  <scheme val="minor"/>
    </font>
    <font>
      <b/>
      <i/>
      <sz val="16"/>
      <color rgb="FFFF0000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333333"/>
      <name val="Verdana"/>
      <family val="2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49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vertical="center" wrapText="1"/>
    </xf>
    <xf numFmtId="49" fontId="15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9" fontId="16" fillId="2" borderId="31" xfId="0" applyNumberFormat="1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0" fontId="15" fillId="2" borderId="30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wrapText="1"/>
    </xf>
    <xf numFmtId="49" fontId="15" fillId="2" borderId="31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0" fontId="16" fillId="2" borderId="30" xfId="0" applyNumberFormat="1" applyFont="1" applyFill="1" applyBorder="1" applyAlignment="1">
      <alignment horizontal="center" vertical="center" wrapText="1"/>
    </xf>
    <xf numFmtId="49" fontId="15" fillId="5" borderId="4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0" fontId="15" fillId="2" borderId="31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49" fontId="15" fillId="4" borderId="17" xfId="0" applyNumberFormat="1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49" fontId="16" fillId="2" borderId="4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9" fontId="21" fillId="2" borderId="15" xfId="0" applyNumberFormat="1" applyFont="1" applyFill="1" applyBorder="1" applyAlignment="1">
      <alignment horizontal="center" vertical="center" wrapText="1"/>
    </xf>
    <xf numFmtId="49" fontId="15" fillId="2" borderId="30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 vertical="center" wrapText="1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49" fontId="20" fillId="2" borderId="24" xfId="0" applyNumberFormat="1" applyFont="1" applyFill="1" applyBorder="1" applyAlignment="1">
      <alignment horizontal="center" vertical="center" wrapText="1"/>
    </xf>
    <xf numFmtId="49" fontId="20" fillId="2" borderId="25" xfId="0" applyNumberFormat="1" applyFont="1" applyFill="1" applyBorder="1" applyAlignment="1">
      <alignment horizontal="center" vertical="center" wrapText="1"/>
    </xf>
    <xf numFmtId="49" fontId="20" fillId="2" borderId="23" xfId="0" applyNumberFormat="1" applyFont="1" applyFill="1" applyBorder="1" applyAlignment="1">
      <alignment horizontal="center" vertical="center" wrapText="1"/>
    </xf>
    <xf numFmtId="49" fontId="20" fillId="2" borderId="41" xfId="0" applyNumberFormat="1" applyFont="1" applyFill="1" applyBorder="1" applyAlignment="1">
      <alignment horizontal="center" vertical="center" wrapText="1"/>
    </xf>
    <xf numFmtId="49" fontId="20" fillId="2" borderId="42" xfId="0" applyNumberFormat="1" applyFont="1" applyFill="1" applyBorder="1" applyAlignment="1">
      <alignment horizontal="center" vertical="center" wrapText="1"/>
    </xf>
    <xf numFmtId="49" fontId="20" fillId="2" borderId="37" xfId="0" applyNumberFormat="1" applyFont="1" applyFill="1" applyBorder="1" applyAlignment="1">
      <alignment horizontal="center" vertical="center" wrapText="1"/>
    </xf>
    <xf numFmtId="49" fontId="20" fillId="2" borderId="38" xfId="0" applyNumberFormat="1" applyFont="1" applyFill="1" applyBorder="1" applyAlignment="1">
      <alignment horizontal="center" vertical="center" wrapText="1"/>
    </xf>
    <xf numFmtId="49" fontId="20" fillId="2" borderId="39" xfId="0" applyNumberFormat="1" applyFont="1" applyFill="1" applyBorder="1" applyAlignment="1">
      <alignment horizontal="center" vertical="center" wrapText="1"/>
    </xf>
    <xf numFmtId="49" fontId="17" fillId="5" borderId="3" xfId="0" applyNumberFormat="1" applyFont="1" applyFill="1" applyBorder="1" applyAlignment="1">
      <alignment horizontal="center" vertical="center" wrapText="1"/>
    </xf>
    <xf numFmtId="49" fontId="17" fillId="5" borderId="5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horizontal="center" vertical="center" wrapText="1"/>
    </xf>
    <xf numFmtId="49" fontId="17" fillId="5" borderId="44" xfId="0" applyNumberFormat="1" applyFont="1" applyFill="1" applyBorder="1" applyAlignment="1">
      <alignment horizontal="center" vertical="center" wrapText="1"/>
    </xf>
    <xf numFmtId="49" fontId="17" fillId="5" borderId="4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20" fillId="2" borderId="27" xfId="0" applyNumberFormat="1" applyFont="1" applyFill="1" applyBorder="1" applyAlignment="1">
      <alignment horizontal="center" vertical="center" wrapText="1"/>
    </xf>
    <xf numFmtId="49" fontId="20" fillId="2" borderId="28" xfId="0" applyNumberFormat="1" applyFont="1" applyFill="1" applyBorder="1" applyAlignment="1">
      <alignment horizontal="center" vertical="center" wrapText="1"/>
    </xf>
    <xf numFmtId="49" fontId="20" fillId="2" borderId="32" xfId="0" applyNumberFormat="1" applyFont="1" applyFill="1" applyBorder="1" applyAlignment="1">
      <alignment horizontal="center" vertical="center" wrapText="1"/>
    </xf>
    <xf numFmtId="49" fontId="20" fillId="2" borderId="29" xfId="0" applyNumberFormat="1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5" xfId="0" applyNumberFormat="1" applyFont="1" applyFill="1" applyBorder="1" applyAlignment="1">
      <alignment horizontal="center" vertical="center" wrapText="1"/>
    </xf>
    <xf numFmtId="49" fontId="17" fillId="4" borderId="4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843148</xdr:colOff>
      <xdr:row>0</xdr:row>
      <xdr:rowOff>1</xdr:rowOff>
    </xdr:from>
    <xdr:to>
      <xdr:col>9</xdr:col>
      <xdr:colOff>124732</xdr:colOff>
      <xdr:row>7</xdr:row>
      <xdr:rowOff>439388</xdr:rowOff>
    </xdr:to>
    <xdr:grpSp>
      <xdr:nvGrpSpPr>
        <xdr:cNvPr id="2" name="Группа 1"/>
        <xdr:cNvGrpSpPr/>
      </xdr:nvGrpSpPr>
      <xdr:grpSpPr>
        <a:xfrm>
          <a:off x="2016349" y="1"/>
          <a:ext cx="6576340" cy="1821674"/>
          <a:chOff x="1266825" y="57150"/>
          <a:chExt cx="8392005" cy="1383066"/>
        </a:xfrm>
      </xdr:grpSpPr>
      <xdr:grpSp>
        <xdr:nvGrpSpPr>
          <xdr:cNvPr id="3" name="Группа 2"/>
          <xdr:cNvGrpSpPr/>
        </xdr:nvGrpSpPr>
        <xdr:grpSpPr>
          <a:xfrm>
            <a:off x="1266825" y="57150"/>
            <a:ext cx="8392005" cy="1200150"/>
            <a:chOff x="1266825" y="57150"/>
            <a:chExt cx="8392005" cy="120015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III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07-09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Июля 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6" name="TextBox 5"/>
            <xdr:cNvSpPr txBox="1"/>
          </xdr:nvSpPr>
          <xdr:spPr>
            <a:xfrm>
              <a:off x="1266825" y="904875"/>
              <a:ext cx="839200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ФОРМУЛА "Восток"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 b="1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30</a:t>
            </a:r>
            <a:r>
              <a:rPr lang="ru-RU" sz="1100" b="1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.09-01.10.2017</a:t>
            </a:r>
            <a:r>
              <a:rPr lang="ru-RU" sz="1100" b="1"/>
              <a:t> г. 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227746</xdr:colOff>
      <xdr:row>0</xdr:row>
      <xdr:rowOff>0</xdr:rowOff>
    </xdr:from>
    <xdr:to>
      <xdr:col>7</xdr:col>
      <xdr:colOff>0</xdr:colOff>
      <xdr:row>7</xdr:row>
      <xdr:rowOff>156570</xdr:rowOff>
    </xdr:to>
    <xdr:sp macro="" textlink="">
      <xdr:nvSpPr>
        <xdr:cNvPr id="3" name="TextBox 2"/>
        <xdr:cNvSpPr txBox="1"/>
      </xdr:nvSpPr>
      <xdr:spPr>
        <a:xfrm>
          <a:off x="894496" y="0"/>
          <a:ext cx="5900004" cy="1601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227746</xdr:colOff>
      <xdr:row>0</xdr:row>
      <xdr:rowOff>0</xdr:rowOff>
    </xdr:from>
    <xdr:to>
      <xdr:col>7</xdr:col>
      <xdr:colOff>0</xdr:colOff>
      <xdr:row>7</xdr:row>
      <xdr:rowOff>156570</xdr:rowOff>
    </xdr:to>
    <xdr:sp macro="" textlink="">
      <xdr:nvSpPr>
        <xdr:cNvPr id="6" name="TextBox 5"/>
        <xdr:cNvSpPr txBox="1"/>
      </xdr:nvSpPr>
      <xdr:spPr>
        <a:xfrm>
          <a:off x="894496" y="0"/>
          <a:ext cx="5900004" cy="1601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227746</xdr:colOff>
      <xdr:row>0</xdr:row>
      <xdr:rowOff>0</xdr:rowOff>
    </xdr:from>
    <xdr:to>
      <xdr:col>7</xdr:col>
      <xdr:colOff>0</xdr:colOff>
      <xdr:row>7</xdr:row>
      <xdr:rowOff>180223</xdr:rowOff>
    </xdr:to>
    <xdr:sp macro="" textlink="">
      <xdr:nvSpPr>
        <xdr:cNvPr id="8" name="TextBox 7"/>
        <xdr:cNvSpPr txBox="1"/>
      </xdr:nvSpPr>
      <xdr:spPr>
        <a:xfrm>
          <a:off x="894496" y="0"/>
          <a:ext cx="6811229" cy="1580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227746</xdr:colOff>
      <xdr:row>0</xdr:row>
      <xdr:rowOff>0</xdr:rowOff>
    </xdr:from>
    <xdr:to>
      <xdr:col>7</xdr:col>
      <xdr:colOff>0</xdr:colOff>
      <xdr:row>7</xdr:row>
      <xdr:rowOff>189167</xdr:rowOff>
    </xdr:to>
    <xdr:grpSp>
      <xdr:nvGrpSpPr>
        <xdr:cNvPr id="9" name="Группа 8"/>
        <xdr:cNvGrpSpPr/>
      </xdr:nvGrpSpPr>
      <xdr:grpSpPr>
        <a:xfrm>
          <a:off x="708532" y="0"/>
          <a:ext cx="6249254" cy="1586167"/>
          <a:chOff x="1266825" y="57150"/>
          <a:chExt cx="6419850" cy="1200150"/>
        </a:xfrm>
      </xdr:grpSpPr>
      <xdr:sp macro="" textlink="">
        <xdr:nvSpPr>
          <xdr:cNvPr id="10" name="TextBox 9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209324</xdr:colOff>
      <xdr:row>0</xdr:row>
      <xdr:rowOff>0</xdr:rowOff>
    </xdr:from>
    <xdr:to>
      <xdr:col>6</xdr:col>
      <xdr:colOff>68324</xdr:colOff>
      <xdr:row>6</xdr:row>
      <xdr:rowOff>94755</xdr:rowOff>
    </xdr:to>
    <xdr:grpSp>
      <xdr:nvGrpSpPr>
        <xdr:cNvPr id="12" name="Группа 11"/>
        <xdr:cNvGrpSpPr/>
      </xdr:nvGrpSpPr>
      <xdr:grpSpPr>
        <a:xfrm>
          <a:off x="690110" y="0"/>
          <a:ext cx="5691928" cy="1292184"/>
          <a:chOff x="1247782" y="57150"/>
          <a:chExt cx="6438893" cy="1127860"/>
        </a:xfrm>
      </xdr:grpSpPr>
      <xdr:grpSp>
        <xdr:nvGrpSpPr>
          <xdr:cNvPr id="13" name="Группа 33"/>
          <xdr:cNvGrpSpPr/>
        </xdr:nvGrpSpPr>
        <xdr:grpSpPr>
          <a:xfrm>
            <a:off x="1266825" y="57150"/>
            <a:ext cx="6419850" cy="1038968"/>
            <a:chOff x="1266825" y="57150"/>
            <a:chExt cx="6419850" cy="1038968"/>
          </a:xfrm>
        </xdr:grpSpPr>
        <xdr:sp macro="" textlink="">
          <xdr:nvSpPr>
            <xdr:cNvPr id="15" name="TextBox 14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 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1266825" y="743693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 / группа СТАНДАРТ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4" name="TextBox 13"/>
          <xdr:cNvSpPr txBox="1"/>
        </xdr:nvSpPr>
        <xdr:spPr>
          <a:xfrm>
            <a:off x="1247782" y="963994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0</xdr:row>
      <xdr:rowOff>0</xdr:rowOff>
    </xdr:from>
    <xdr:to>
      <xdr:col>7</xdr:col>
      <xdr:colOff>0</xdr:colOff>
      <xdr:row>7</xdr:row>
      <xdr:rowOff>219075</xdr:rowOff>
    </xdr:to>
    <xdr:sp macro="" textlink="">
      <xdr:nvSpPr>
        <xdr:cNvPr id="3" name="TextBox 2"/>
        <xdr:cNvSpPr txBox="1"/>
      </xdr:nvSpPr>
      <xdr:spPr>
        <a:xfrm>
          <a:off x="952499" y="0"/>
          <a:ext cx="5695951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12-13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230518</xdr:colOff>
      <xdr:row>0</xdr:row>
      <xdr:rowOff>0</xdr:rowOff>
    </xdr:from>
    <xdr:to>
      <xdr:col>7</xdr:col>
      <xdr:colOff>0</xdr:colOff>
      <xdr:row>7</xdr:row>
      <xdr:rowOff>189167</xdr:rowOff>
    </xdr:to>
    <xdr:grpSp>
      <xdr:nvGrpSpPr>
        <xdr:cNvPr id="5" name="Группа 4"/>
        <xdr:cNvGrpSpPr/>
      </xdr:nvGrpSpPr>
      <xdr:grpSpPr>
        <a:xfrm>
          <a:off x="892622" y="0"/>
          <a:ext cx="5844573" cy="1571454"/>
          <a:chOff x="1266825" y="57150"/>
          <a:chExt cx="6419850" cy="1200150"/>
        </a:xfrm>
      </xdr:grpSpPr>
      <xdr:sp macro="" textlink="">
        <xdr:nvSpPr>
          <xdr:cNvPr id="6" name="TextBox 5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337328</xdr:colOff>
      <xdr:row>0</xdr:row>
      <xdr:rowOff>1</xdr:rowOff>
    </xdr:from>
    <xdr:to>
      <xdr:col>6</xdr:col>
      <xdr:colOff>0</xdr:colOff>
      <xdr:row>7</xdr:row>
      <xdr:rowOff>190006</xdr:rowOff>
    </xdr:to>
    <xdr:grpSp>
      <xdr:nvGrpSpPr>
        <xdr:cNvPr id="8" name="Группа 7"/>
        <xdr:cNvGrpSpPr/>
      </xdr:nvGrpSpPr>
      <xdr:grpSpPr>
        <a:xfrm>
          <a:off x="1661535" y="1"/>
          <a:ext cx="4401941" cy="1572292"/>
          <a:chOff x="1266825" y="57150"/>
          <a:chExt cx="6419850" cy="1383066"/>
        </a:xfrm>
      </xdr:grpSpPr>
      <xdr:grpSp>
        <xdr:nvGrpSpPr>
          <xdr:cNvPr id="9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11" name="TextBox 10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</a:t>
              </a:r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 1600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0" name="TextBox 9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230518</xdr:colOff>
      <xdr:row>0</xdr:row>
      <xdr:rowOff>0</xdr:rowOff>
    </xdr:from>
    <xdr:to>
      <xdr:col>7</xdr:col>
      <xdr:colOff>0</xdr:colOff>
      <xdr:row>7</xdr:row>
      <xdr:rowOff>317020</xdr:rowOff>
    </xdr:to>
    <xdr:grpSp>
      <xdr:nvGrpSpPr>
        <xdr:cNvPr id="10" name="Группа 9"/>
        <xdr:cNvGrpSpPr/>
      </xdr:nvGrpSpPr>
      <xdr:grpSpPr>
        <a:xfrm>
          <a:off x="897268" y="0"/>
          <a:ext cx="5751182" cy="1717195"/>
          <a:chOff x="1266825" y="57150"/>
          <a:chExt cx="6419850" cy="1200150"/>
        </a:xfrm>
      </xdr:grpSpPr>
      <xdr:sp macro="" textlink="">
        <xdr:nvSpPr>
          <xdr:cNvPr id="15" name="TextBox 14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12-13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МОСКВИЧ 2000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230518</xdr:colOff>
      <xdr:row>0</xdr:row>
      <xdr:rowOff>0</xdr:rowOff>
    </xdr:from>
    <xdr:to>
      <xdr:col>7</xdr:col>
      <xdr:colOff>0</xdr:colOff>
      <xdr:row>7</xdr:row>
      <xdr:rowOff>189167</xdr:rowOff>
    </xdr:to>
    <xdr:grpSp>
      <xdr:nvGrpSpPr>
        <xdr:cNvPr id="42" name="Группа 41"/>
        <xdr:cNvGrpSpPr/>
      </xdr:nvGrpSpPr>
      <xdr:grpSpPr>
        <a:xfrm>
          <a:off x="897268" y="0"/>
          <a:ext cx="5751182" cy="1589342"/>
          <a:chOff x="1266825" y="57150"/>
          <a:chExt cx="6419850" cy="1200150"/>
        </a:xfrm>
      </xdr:grpSpPr>
      <xdr:sp macro="" textlink="">
        <xdr:nvSpPr>
          <xdr:cNvPr id="46" name="TextBox 45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44" name="TextBox 43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337328</xdr:colOff>
      <xdr:row>0</xdr:row>
      <xdr:rowOff>1</xdr:rowOff>
    </xdr:from>
    <xdr:to>
      <xdr:col>6</xdr:col>
      <xdr:colOff>0</xdr:colOff>
      <xdr:row>7</xdr:row>
      <xdr:rowOff>190006</xdr:rowOff>
    </xdr:to>
    <xdr:grpSp>
      <xdr:nvGrpSpPr>
        <xdr:cNvPr id="47" name="Группа 46"/>
        <xdr:cNvGrpSpPr/>
      </xdr:nvGrpSpPr>
      <xdr:grpSpPr>
        <a:xfrm>
          <a:off x="1670828" y="1"/>
          <a:ext cx="4396597" cy="1590180"/>
          <a:chOff x="1266825" y="57150"/>
          <a:chExt cx="6419850" cy="1383066"/>
        </a:xfrm>
      </xdr:grpSpPr>
      <xdr:grpSp>
        <xdr:nvGrpSpPr>
          <xdr:cNvPr id="48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53" name="TextBox 52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 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51" name="TextBox 50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2000"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9" name="TextBox 48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288823</xdr:colOff>
      <xdr:row>0</xdr:row>
      <xdr:rowOff>0</xdr:rowOff>
    </xdr:from>
    <xdr:to>
      <xdr:col>7</xdr:col>
      <xdr:colOff>539750</xdr:colOff>
      <xdr:row>7</xdr:row>
      <xdr:rowOff>34925</xdr:rowOff>
    </xdr:to>
    <xdr:grpSp>
      <xdr:nvGrpSpPr>
        <xdr:cNvPr id="9" name="Группа 8"/>
        <xdr:cNvGrpSpPr/>
      </xdr:nvGrpSpPr>
      <xdr:grpSpPr>
        <a:xfrm>
          <a:off x="955573" y="0"/>
          <a:ext cx="6575527" cy="1435100"/>
          <a:chOff x="1266825" y="57150"/>
          <a:chExt cx="6419850" cy="1457325"/>
        </a:xfrm>
      </xdr:grpSpPr>
      <xdr:grpSp>
        <xdr:nvGrpSpPr>
          <xdr:cNvPr id="10" name="Группа 9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15" name="TextBox 14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2-13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6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</a:t>
              </a:r>
              <a:r>
                <a:rPr lang="en-US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YOUNGTIMER 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1" name="TextBox 10"/>
          <xdr:cNvSpPr txBox="1"/>
        </xdr:nvSpPr>
        <xdr:spPr>
          <a:xfrm>
            <a:off x="1266825" y="1219200"/>
            <a:ext cx="61436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 Июня 2016 г. </a:t>
            </a:r>
          </a:p>
        </xdr:txBody>
      </xdr:sp>
    </xdr:grpSp>
    <xdr:clientData/>
  </xdr:twoCellAnchor>
  <xdr:twoCellAnchor>
    <xdr:from>
      <xdr:col>1</xdr:col>
      <xdr:colOff>156875</xdr:colOff>
      <xdr:row>0</xdr:row>
      <xdr:rowOff>1</xdr:rowOff>
    </xdr:from>
    <xdr:to>
      <xdr:col>6</xdr:col>
      <xdr:colOff>0</xdr:colOff>
      <xdr:row>7</xdr:row>
      <xdr:rowOff>273296</xdr:rowOff>
    </xdr:to>
    <xdr:grpSp>
      <xdr:nvGrpSpPr>
        <xdr:cNvPr id="16" name="Группа 15"/>
        <xdr:cNvGrpSpPr/>
      </xdr:nvGrpSpPr>
      <xdr:grpSpPr>
        <a:xfrm>
          <a:off x="823625" y="1"/>
          <a:ext cx="5462875" cy="1673470"/>
          <a:chOff x="1266825" y="57150"/>
          <a:chExt cx="6419850" cy="1457325"/>
        </a:xfrm>
      </xdr:grpSpPr>
      <xdr:grpSp>
        <xdr:nvGrpSpPr>
          <xdr:cNvPr id="17" name="Группа 9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22" name="TextBox 21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11-12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20" name="TextBox 19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ЖИГУЛИ +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8" name="TextBox 17"/>
          <xdr:cNvSpPr txBox="1"/>
        </xdr:nvSpPr>
        <xdr:spPr>
          <a:xfrm>
            <a:off x="1987888" y="1219200"/>
            <a:ext cx="5422562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</a:t>
            </a:r>
            <a:r>
              <a:rPr lang="ru-RU" sz="1100" b="1" baseline="0"/>
              <a:t> </a:t>
            </a:r>
            <a:r>
              <a:rPr lang="ru-RU" sz="1100" b="1"/>
              <a:t>Июня2016 г.  </a:t>
            </a:r>
          </a:p>
        </xdr:txBody>
      </xdr:sp>
    </xdr:grpSp>
    <xdr:clientData/>
  </xdr:twoCellAnchor>
  <xdr:twoCellAnchor>
    <xdr:from>
      <xdr:col>2</xdr:col>
      <xdr:colOff>148034</xdr:colOff>
      <xdr:row>0</xdr:row>
      <xdr:rowOff>0</xdr:rowOff>
    </xdr:from>
    <xdr:to>
      <xdr:col>5</xdr:col>
      <xdr:colOff>1366476</xdr:colOff>
      <xdr:row>7</xdr:row>
      <xdr:rowOff>182196</xdr:rowOff>
    </xdr:to>
    <xdr:grpSp>
      <xdr:nvGrpSpPr>
        <xdr:cNvPr id="23" name="Группа 22"/>
        <xdr:cNvGrpSpPr/>
      </xdr:nvGrpSpPr>
      <xdr:grpSpPr>
        <a:xfrm>
          <a:off x="1481534" y="0"/>
          <a:ext cx="4809367" cy="1582371"/>
          <a:chOff x="1266825" y="57150"/>
          <a:chExt cx="6419850" cy="1457325"/>
        </a:xfrm>
      </xdr:grpSpPr>
      <xdr:grpSp>
        <xdr:nvGrpSpPr>
          <xdr:cNvPr id="24" name="Группа 16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29" name="TextBox 28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11-12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27" name="TextBox 26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ЖИГУЛИ 1600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25" name="TextBox 24"/>
          <xdr:cNvSpPr txBox="1"/>
        </xdr:nvSpPr>
        <xdr:spPr>
          <a:xfrm>
            <a:off x="1946815" y="1219200"/>
            <a:ext cx="5463636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</a:t>
            </a:r>
            <a:r>
              <a:rPr lang="ru-RU" sz="1100" b="1" baseline="0"/>
              <a:t> </a:t>
            </a:r>
            <a:r>
              <a:rPr lang="ru-RU" sz="1100" b="1"/>
              <a:t>Июня 2016 г.  </a:t>
            </a:r>
          </a:p>
        </xdr:txBody>
      </xdr:sp>
    </xdr:grpSp>
    <xdr:clientData/>
  </xdr:twoCellAnchor>
  <xdr:twoCellAnchor>
    <xdr:from>
      <xdr:col>1</xdr:col>
      <xdr:colOff>156875</xdr:colOff>
      <xdr:row>0</xdr:row>
      <xdr:rowOff>1</xdr:rowOff>
    </xdr:from>
    <xdr:to>
      <xdr:col>6</xdr:col>
      <xdr:colOff>0</xdr:colOff>
      <xdr:row>7</xdr:row>
      <xdr:rowOff>330231</xdr:rowOff>
    </xdr:to>
    <xdr:grpSp>
      <xdr:nvGrpSpPr>
        <xdr:cNvPr id="30" name="Группа 29"/>
        <xdr:cNvGrpSpPr/>
      </xdr:nvGrpSpPr>
      <xdr:grpSpPr>
        <a:xfrm>
          <a:off x="823625" y="1"/>
          <a:ext cx="5462875" cy="1730405"/>
          <a:chOff x="1266825" y="57150"/>
          <a:chExt cx="6419850" cy="1200150"/>
        </a:xfrm>
      </xdr:grpSpPr>
      <xdr:sp macro="" textlink="">
        <xdr:nvSpPr>
          <xdr:cNvPr id="34" name="TextBox 33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32" name="TextBox 31"/>
          <xdr:cNvSpPr txBox="1"/>
        </xdr:nvSpPr>
        <xdr:spPr>
          <a:xfrm>
            <a:off x="1957083" y="904875"/>
            <a:ext cx="5586717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1300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156875</xdr:colOff>
      <xdr:row>0</xdr:row>
      <xdr:rowOff>0</xdr:rowOff>
    </xdr:from>
    <xdr:to>
      <xdr:col>6</xdr:col>
      <xdr:colOff>0</xdr:colOff>
      <xdr:row>7</xdr:row>
      <xdr:rowOff>189167</xdr:rowOff>
    </xdr:to>
    <xdr:grpSp>
      <xdr:nvGrpSpPr>
        <xdr:cNvPr id="35" name="Группа 34"/>
        <xdr:cNvGrpSpPr/>
      </xdr:nvGrpSpPr>
      <xdr:grpSpPr>
        <a:xfrm>
          <a:off x="823625" y="0"/>
          <a:ext cx="5462875" cy="1589342"/>
          <a:chOff x="1266825" y="57150"/>
          <a:chExt cx="6419850" cy="1200150"/>
        </a:xfrm>
      </xdr:grpSpPr>
      <xdr:sp macro="" textlink="">
        <xdr:nvSpPr>
          <xdr:cNvPr id="39" name="TextBox 38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926279" y="904875"/>
            <a:ext cx="5617521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159422</xdr:colOff>
      <xdr:row>0</xdr:row>
      <xdr:rowOff>1</xdr:rowOff>
    </xdr:from>
    <xdr:to>
      <xdr:col>9</xdr:col>
      <xdr:colOff>0</xdr:colOff>
      <xdr:row>7</xdr:row>
      <xdr:rowOff>190006</xdr:rowOff>
    </xdr:to>
    <xdr:grpSp>
      <xdr:nvGrpSpPr>
        <xdr:cNvPr id="40" name="Группа 39"/>
        <xdr:cNvGrpSpPr/>
      </xdr:nvGrpSpPr>
      <xdr:grpSpPr>
        <a:xfrm>
          <a:off x="1492922" y="1"/>
          <a:ext cx="6936703" cy="1590180"/>
          <a:chOff x="1266825" y="57150"/>
          <a:chExt cx="8308972" cy="1383066"/>
        </a:xfrm>
      </xdr:grpSpPr>
      <xdr:grpSp>
        <xdr:nvGrpSpPr>
          <xdr:cNvPr id="41" name="Группа 33"/>
          <xdr:cNvGrpSpPr/>
        </xdr:nvGrpSpPr>
        <xdr:grpSpPr>
          <a:xfrm>
            <a:off x="1266825" y="57150"/>
            <a:ext cx="8308972" cy="1200150"/>
            <a:chOff x="1266825" y="57150"/>
            <a:chExt cx="8308972" cy="12001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</a:t>
              </a:r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44" name="TextBox 43"/>
            <xdr:cNvSpPr txBox="1"/>
          </xdr:nvSpPr>
          <xdr:spPr>
            <a:xfrm>
              <a:off x="1266825" y="904875"/>
              <a:ext cx="8308972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/ зачет </a:t>
              </a:r>
              <a:r>
                <a:rPr lang="en-US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YONGTIMER-1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42" name="TextBox 4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230518</xdr:colOff>
      <xdr:row>0</xdr:row>
      <xdr:rowOff>0</xdr:rowOff>
    </xdr:from>
    <xdr:to>
      <xdr:col>7</xdr:col>
      <xdr:colOff>0</xdr:colOff>
      <xdr:row>8</xdr:row>
      <xdr:rowOff>2695</xdr:rowOff>
    </xdr:to>
    <xdr:grpSp>
      <xdr:nvGrpSpPr>
        <xdr:cNvPr id="2" name="Группа 1"/>
        <xdr:cNvGrpSpPr/>
      </xdr:nvGrpSpPr>
      <xdr:grpSpPr>
        <a:xfrm>
          <a:off x="897268" y="0"/>
          <a:ext cx="5751182" cy="2336320"/>
          <a:chOff x="1266825" y="57150"/>
          <a:chExt cx="6419850" cy="1200150"/>
        </a:xfrm>
      </xdr:grpSpPr>
      <xdr:sp macro="" textlink="">
        <xdr:nvSpPr>
          <xdr:cNvPr id="3" name="TextBox 2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12-13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МОСКВИЧ +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230518</xdr:colOff>
      <xdr:row>0</xdr:row>
      <xdr:rowOff>0</xdr:rowOff>
    </xdr:from>
    <xdr:to>
      <xdr:col>7</xdr:col>
      <xdr:colOff>0</xdr:colOff>
      <xdr:row>7</xdr:row>
      <xdr:rowOff>189167</xdr:rowOff>
    </xdr:to>
    <xdr:grpSp>
      <xdr:nvGrpSpPr>
        <xdr:cNvPr id="5" name="Группа 4"/>
        <xdr:cNvGrpSpPr/>
      </xdr:nvGrpSpPr>
      <xdr:grpSpPr>
        <a:xfrm>
          <a:off x="897268" y="0"/>
          <a:ext cx="5751182" cy="1589342"/>
          <a:chOff x="1266825" y="57150"/>
          <a:chExt cx="6419850" cy="1200150"/>
        </a:xfrm>
      </xdr:grpSpPr>
      <xdr:sp macro="" textlink="">
        <xdr:nvSpPr>
          <xdr:cNvPr id="6" name="TextBox 5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337328</xdr:colOff>
      <xdr:row>0</xdr:row>
      <xdr:rowOff>1</xdr:rowOff>
    </xdr:from>
    <xdr:to>
      <xdr:col>6</xdr:col>
      <xdr:colOff>0</xdr:colOff>
      <xdr:row>7</xdr:row>
      <xdr:rowOff>190006</xdr:rowOff>
    </xdr:to>
    <xdr:grpSp>
      <xdr:nvGrpSpPr>
        <xdr:cNvPr id="8" name="Группа 7"/>
        <xdr:cNvGrpSpPr/>
      </xdr:nvGrpSpPr>
      <xdr:grpSpPr>
        <a:xfrm>
          <a:off x="1670828" y="1"/>
          <a:ext cx="4396597" cy="1590180"/>
          <a:chOff x="1266825" y="57150"/>
          <a:chExt cx="6419850" cy="1383066"/>
        </a:xfrm>
      </xdr:grpSpPr>
      <xdr:grpSp>
        <xdr:nvGrpSpPr>
          <xdr:cNvPr id="9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11" name="TextBox 10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 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+"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0" name="TextBox 9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109008</xdr:colOff>
      <xdr:row>0</xdr:row>
      <xdr:rowOff>0</xdr:rowOff>
    </xdr:from>
    <xdr:to>
      <xdr:col>6</xdr:col>
      <xdr:colOff>1230714</xdr:colOff>
      <xdr:row>7</xdr:row>
      <xdr:rowOff>248302</xdr:rowOff>
    </xdr:to>
    <xdr:grpSp>
      <xdr:nvGrpSpPr>
        <xdr:cNvPr id="9" name="Группа 8"/>
        <xdr:cNvGrpSpPr/>
      </xdr:nvGrpSpPr>
      <xdr:grpSpPr>
        <a:xfrm>
          <a:off x="1178482" y="0"/>
          <a:ext cx="6485785" cy="1651986"/>
          <a:chOff x="1266825" y="57150"/>
          <a:chExt cx="6419850" cy="1210299"/>
        </a:xfrm>
      </xdr:grpSpPr>
      <xdr:grpSp>
        <xdr:nvGrpSpPr>
          <xdr:cNvPr id="10" name="Группа 9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15" name="TextBox 14"/>
            <xdr:cNvSpPr txBox="1"/>
          </xdr:nvSpPr>
          <xdr:spPr>
            <a:xfrm>
              <a:off x="1266825" y="57150"/>
              <a:ext cx="6419850" cy="68231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100" b="1" i="0" baseline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3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 /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КОМАНДНЫЙ ЗАЧЕТ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1" name="TextBox 10"/>
          <xdr:cNvSpPr txBox="1"/>
        </xdr:nvSpPr>
        <xdr:spPr>
          <a:xfrm>
            <a:off x="1266825" y="1080624"/>
            <a:ext cx="6143625" cy="1868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843148</xdr:colOff>
      <xdr:row>0</xdr:row>
      <xdr:rowOff>1</xdr:rowOff>
    </xdr:from>
    <xdr:to>
      <xdr:col>9</xdr:col>
      <xdr:colOff>124732</xdr:colOff>
      <xdr:row>8</xdr:row>
      <xdr:rowOff>1238</xdr:rowOff>
    </xdr:to>
    <xdr:grpSp>
      <xdr:nvGrpSpPr>
        <xdr:cNvPr id="12" name="Группа 11"/>
        <xdr:cNvGrpSpPr/>
      </xdr:nvGrpSpPr>
      <xdr:grpSpPr>
        <a:xfrm>
          <a:off x="2176648" y="1"/>
          <a:ext cx="6892059" cy="1896712"/>
          <a:chOff x="1266825" y="57150"/>
          <a:chExt cx="8392005" cy="1383066"/>
        </a:xfrm>
      </xdr:grpSpPr>
      <xdr:grpSp>
        <xdr:nvGrpSpPr>
          <xdr:cNvPr id="14" name="Группа 13"/>
          <xdr:cNvGrpSpPr/>
        </xdr:nvGrpSpPr>
        <xdr:grpSpPr>
          <a:xfrm>
            <a:off x="1266825" y="57150"/>
            <a:ext cx="8392005" cy="1200150"/>
            <a:chOff x="1266825" y="57150"/>
            <a:chExt cx="8392005" cy="1200150"/>
          </a:xfrm>
        </xdr:grpSpPr>
        <xdr:sp macro="" textlink="">
          <xdr:nvSpPr>
            <xdr:cNvPr id="17" name="TextBox 16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III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07-09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Июля 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1266825" y="904875"/>
              <a:ext cx="839200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ФОРМУЛА "</a:t>
              </a:r>
              <a:r>
                <a:rPr lang="en-US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Mondial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16" name="TextBox 15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 b="1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30</a:t>
            </a:r>
            <a:r>
              <a:rPr lang="ru-RU" sz="1100" b="1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.09-01.10.2017</a:t>
            </a:r>
            <a:r>
              <a:rPr lang="ru-RU" sz="1100" b="1"/>
              <a:t> г. 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231474</xdr:colOff>
      <xdr:row>0</xdr:row>
      <xdr:rowOff>0</xdr:rowOff>
    </xdr:from>
    <xdr:to>
      <xdr:col>7</xdr:col>
      <xdr:colOff>0</xdr:colOff>
      <xdr:row>7</xdr:row>
      <xdr:rowOff>34925</xdr:rowOff>
    </xdr:to>
    <xdr:grpSp>
      <xdr:nvGrpSpPr>
        <xdr:cNvPr id="2" name="Группа 1"/>
        <xdr:cNvGrpSpPr/>
      </xdr:nvGrpSpPr>
      <xdr:grpSpPr>
        <a:xfrm>
          <a:off x="899319" y="0"/>
          <a:ext cx="6118526" cy="1414408"/>
          <a:chOff x="1266824" y="57150"/>
          <a:chExt cx="6419850" cy="1457325"/>
        </a:xfrm>
      </xdr:grpSpPr>
      <xdr:grpSp>
        <xdr:nvGrpSpPr>
          <xdr:cNvPr id="3" name="Группа 2"/>
          <xdr:cNvGrpSpPr/>
        </xdr:nvGrpSpPr>
        <xdr:grpSpPr>
          <a:xfrm>
            <a:off x="1266824" y="57150"/>
            <a:ext cx="6419850" cy="1200150"/>
            <a:chOff x="1266824" y="57150"/>
            <a:chExt cx="6419850" cy="120015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266824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12-13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6" name="TextBox 5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266825" y="1219200"/>
            <a:ext cx="61436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 Июня 2016 г. </a:t>
            </a: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7</xdr:col>
      <xdr:colOff>0</xdr:colOff>
      <xdr:row>7</xdr:row>
      <xdr:rowOff>244593</xdr:rowOff>
    </xdr:to>
    <xdr:grpSp>
      <xdr:nvGrpSpPr>
        <xdr:cNvPr id="10" name="Группа 9"/>
        <xdr:cNvGrpSpPr/>
      </xdr:nvGrpSpPr>
      <xdr:grpSpPr>
        <a:xfrm>
          <a:off x="899319" y="0"/>
          <a:ext cx="6118526" cy="1624076"/>
          <a:chOff x="1266824" y="57150"/>
          <a:chExt cx="6419850" cy="1200150"/>
        </a:xfrm>
      </xdr:grpSpPr>
      <xdr:sp macro="" textlink="">
        <xdr:nvSpPr>
          <xdr:cNvPr id="15" name="TextBox 14"/>
          <xdr:cNvSpPr txBox="1"/>
        </xdr:nvSpPr>
        <xdr:spPr>
          <a:xfrm>
            <a:off x="1266824" y="57150"/>
            <a:ext cx="6419850" cy="9906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7</xdr:col>
      <xdr:colOff>0</xdr:colOff>
      <xdr:row>7</xdr:row>
      <xdr:rowOff>189167</xdr:rowOff>
    </xdr:to>
    <xdr:grpSp>
      <xdr:nvGrpSpPr>
        <xdr:cNvPr id="21" name="Группа 20"/>
        <xdr:cNvGrpSpPr/>
      </xdr:nvGrpSpPr>
      <xdr:grpSpPr>
        <a:xfrm>
          <a:off x="899319" y="0"/>
          <a:ext cx="6118526" cy="1568650"/>
          <a:chOff x="1266824" y="57150"/>
          <a:chExt cx="6419850" cy="1200150"/>
        </a:xfrm>
      </xdr:grpSpPr>
      <xdr:sp macro="" textlink="">
        <xdr:nvSpPr>
          <xdr:cNvPr id="25" name="TextBox 24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23" name="TextBox 2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23751</xdr:colOff>
      <xdr:row>0</xdr:row>
      <xdr:rowOff>1</xdr:rowOff>
    </xdr:from>
    <xdr:to>
      <xdr:col>6</xdr:col>
      <xdr:colOff>0</xdr:colOff>
      <xdr:row>7</xdr:row>
      <xdr:rowOff>190006</xdr:rowOff>
    </xdr:to>
    <xdr:grpSp>
      <xdr:nvGrpSpPr>
        <xdr:cNvPr id="26" name="Группа 25"/>
        <xdr:cNvGrpSpPr/>
      </xdr:nvGrpSpPr>
      <xdr:grpSpPr>
        <a:xfrm>
          <a:off x="1359441" y="1"/>
          <a:ext cx="5110990" cy="1569488"/>
          <a:chOff x="1266825" y="57150"/>
          <a:chExt cx="6419850" cy="1383066"/>
        </a:xfrm>
      </xdr:grpSpPr>
      <xdr:grpSp>
        <xdr:nvGrpSpPr>
          <xdr:cNvPr id="27" name="Группа 26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32" name="TextBox 31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30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30" name="TextBox 29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ВОЛГА"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28" name="TextBox 27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35125</xdr:colOff>
      <xdr:row>0</xdr:row>
      <xdr:rowOff>0</xdr:rowOff>
    </xdr:from>
    <xdr:to>
      <xdr:col>7</xdr:col>
      <xdr:colOff>317500</xdr:colOff>
      <xdr:row>6</xdr:row>
      <xdr:rowOff>245870</xdr:rowOff>
    </xdr:to>
    <xdr:grpSp>
      <xdr:nvGrpSpPr>
        <xdr:cNvPr id="2" name="Группа 1"/>
        <xdr:cNvGrpSpPr/>
      </xdr:nvGrpSpPr>
      <xdr:grpSpPr>
        <a:xfrm>
          <a:off x="1506208" y="0"/>
          <a:ext cx="5955042" cy="1791037"/>
          <a:chOff x="1266825" y="57150"/>
          <a:chExt cx="6419851" cy="1355652"/>
        </a:xfrm>
      </xdr:grpSpPr>
      <xdr:grpSp>
        <xdr:nvGrpSpPr>
          <xdr:cNvPr id="3" name="Группа 2"/>
          <xdr:cNvGrpSpPr/>
        </xdr:nvGrpSpPr>
        <xdr:grpSpPr>
          <a:xfrm>
            <a:off x="1266825" y="57150"/>
            <a:ext cx="6419851" cy="1200150"/>
            <a:chOff x="1266825" y="57150"/>
            <a:chExt cx="6419851" cy="120015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266826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 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6" name="TextBox 5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  406</a:t>
              </a:r>
            </a:p>
            <a:p>
              <a:endParaRPr lang="ru-RU" sz="1600">
                <a:effectLst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266825" y="1219201"/>
            <a:ext cx="6143625" cy="1936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230518</xdr:colOff>
      <xdr:row>0</xdr:row>
      <xdr:rowOff>0</xdr:rowOff>
    </xdr:from>
    <xdr:to>
      <xdr:col>7</xdr:col>
      <xdr:colOff>0</xdr:colOff>
      <xdr:row>7</xdr:row>
      <xdr:rowOff>276635</xdr:rowOff>
    </xdr:to>
    <xdr:sp macro="" textlink="">
      <xdr:nvSpPr>
        <xdr:cNvPr id="3" name="TextBox 2"/>
        <xdr:cNvSpPr txBox="1"/>
      </xdr:nvSpPr>
      <xdr:spPr>
        <a:xfrm>
          <a:off x="897268" y="0"/>
          <a:ext cx="5970257" cy="1676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12-13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230518</xdr:colOff>
      <xdr:row>0</xdr:row>
      <xdr:rowOff>0</xdr:rowOff>
    </xdr:from>
    <xdr:to>
      <xdr:col>7</xdr:col>
      <xdr:colOff>0</xdr:colOff>
      <xdr:row>7</xdr:row>
      <xdr:rowOff>189167</xdr:rowOff>
    </xdr:to>
    <xdr:grpSp>
      <xdr:nvGrpSpPr>
        <xdr:cNvPr id="5" name="Группа 4"/>
        <xdr:cNvGrpSpPr/>
      </xdr:nvGrpSpPr>
      <xdr:grpSpPr>
        <a:xfrm>
          <a:off x="897268" y="0"/>
          <a:ext cx="5969391" cy="1583281"/>
          <a:chOff x="1266825" y="57150"/>
          <a:chExt cx="6419850" cy="1200150"/>
        </a:xfrm>
      </xdr:grpSpPr>
      <xdr:sp macro="" textlink="">
        <xdr:nvSpPr>
          <xdr:cNvPr id="6" name="TextBox 5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337328</xdr:colOff>
      <xdr:row>0</xdr:row>
      <xdr:rowOff>1</xdr:rowOff>
    </xdr:from>
    <xdr:to>
      <xdr:col>6</xdr:col>
      <xdr:colOff>0</xdr:colOff>
      <xdr:row>7</xdr:row>
      <xdr:rowOff>190006</xdr:rowOff>
    </xdr:to>
    <xdr:grpSp>
      <xdr:nvGrpSpPr>
        <xdr:cNvPr id="8" name="Группа 7"/>
        <xdr:cNvGrpSpPr/>
      </xdr:nvGrpSpPr>
      <xdr:grpSpPr>
        <a:xfrm>
          <a:off x="1670828" y="1"/>
          <a:ext cx="4607013" cy="1584119"/>
          <a:chOff x="1266825" y="57150"/>
          <a:chExt cx="6419850" cy="1383066"/>
        </a:xfrm>
      </xdr:grpSpPr>
      <xdr:grpSp>
        <xdr:nvGrpSpPr>
          <xdr:cNvPr id="9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11" name="TextBox 10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 ГАЗ-21"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0" name="TextBox 9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207816</xdr:colOff>
      <xdr:row>0</xdr:row>
      <xdr:rowOff>1</xdr:rowOff>
    </xdr:from>
    <xdr:to>
      <xdr:col>5</xdr:col>
      <xdr:colOff>1235363</xdr:colOff>
      <xdr:row>7</xdr:row>
      <xdr:rowOff>190006</xdr:rowOff>
    </xdr:to>
    <xdr:grpSp>
      <xdr:nvGrpSpPr>
        <xdr:cNvPr id="14" name="Группа 13"/>
        <xdr:cNvGrpSpPr/>
      </xdr:nvGrpSpPr>
      <xdr:grpSpPr>
        <a:xfrm>
          <a:off x="1541316" y="1"/>
          <a:ext cx="4513697" cy="1590180"/>
          <a:chOff x="1266825" y="57150"/>
          <a:chExt cx="6419850" cy="1383066"/>
        </a:xfrm>
      </xdr:grpSpPr>
      <xdr:grpSp>
        <xdr:nvGrpSpPr>
          <xdr:cNvPr id="15" name="Группа 14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20" name="TextBox 19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</a:t>
              </a:r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ЖИГУЛИ 1300"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16" name="TextBox 15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</a:t>
            </a:r>
            <a:r>
              <a:rPr lang="ru-RU" sz="1100" b="1" baseline="0"/>
              <a:t> </a:t>
            </a:r>
            <a:r>
              <a:rPr lang="ru-RU" sz="1100" b="1"/>
              <a:t>г. 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280217</xdr:colOff>
      <xdr:row>0</xdr:row>
      <xdr:rowOff>0</xdr:rowOff>
    </xdr:from>
    <xdr:to>
      <xdr:col>5</xdr:col>
      <xdr:colOff>1587499</xdr:colOff>
      <xdr:row>8</xdr:row>
      <xdr:rowOff>185208</xdr:rowOff>
    </xdr:to>
    <xdr:grpSp>
      <xdr:nvGrpSpPr>
        <xdr:cNvPr id="19" name="Группа 18"/>
        <xdr:cNvGrpSpPr/>
      </xdr:nvGrpSpPr>
      <xdr:grpSpPr>
        <a:xfrm>
          <a:off x="1613717" y="0"/>
          <a:ext cx="5200626" cy="1804458"/>
          <a:chOff x="1266825" y="57150"/>
          <a:chExt cx="6419850" cy="1127573"/>
        </a:xfrm>
      </xdr:grpSpPr>
      <xdr:grpSp>
        <xdr:nvGrpSpPr>
          <xdr:cNvPr id="20" name="Группа 19"/>
          <xdr:cNvGrpSpPr/>
        </xdr:nvGrpSpPr>
        <xdr:grpSpPr>
          <a:xfrm>
            <a:off x="1266825" y="57150"/>
            <a:ext cx="6419850" cy="990600"/>
            <a:chOff x="1266825" y="57150"/>
            <a:chExt cx="6419850" cy="990600"/>
          </a:xfrm>
        </xdr:grpSpPr>
        <xdr:sp macro="" textlink="">
          <xdr:nvSpPr>
            <xdr:cNvPr id="25" name="TextBox 24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 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23" name="TextBox 22"/>
            <xdr:cNvSpPr txBox="1"/>
          </xdr:nvSpPr>
          <xdr:spPr>
            <a:xfrm>
              <a:off x="1299594" y="6187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ЖИГУЛИ 1600"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21" name="TextBox 20"/>
          <xdr:cNvSpPr txBox="1"/>
        </xdr:nvSpPr>
        <xdr:spPr>
          <a:xfrm>
            <a:off x="1575155" y="974355"/>
            <a:ext cx="5835293" cy="2103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227746</xdr:colOff>
      <xdr:row>0</xdr:row>
      <xdr:rowOff>0</xdr:rowOff>
    </xdr:from>
    <xdr:to>
      <xdr:col>7</xdr:col>
      <xdr:colOff>0</xdr:colOff>
      <xdr:row>7</xdr:row>
      <xdr:rowOff>212709</xdr:rowOff>
    </xdr:to>
    <xdr:grpSp>
      <xdr:nvGrpSpPr>
        <xdr:cNvPr id="10" name="Группа 9"/>
        <xdr:cNvGrpSpPr/>
      </xdr:nvGrpSpPr>
      <xdr:grpSpPr>
        <a:xfrm>
          <a:off x="894496" y="0"/>
          <a:ext cx="6249254" cy="1620292"/>
          <a:chOff x="1266825" y="57150"/>
          <a:chExt cx="6419850" cy="1200150"/>
        </a:xfrm>
      </xdr:grpSpPr>
      <xdr:sp macro="" textlink="">
        <xdr:nvSpPr>
          <xdr:cNvPr id="15" name="TextBox 14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+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227746</xdr:colOff>
      <xdr:row>0</xdr:row>
      <xdr:rowOff>0</xdr:rowOff>
    </xdr:from>
    <xdr:to>
      <xdr:col>7</xdr:col>
      <xdr:colOff>0</xdr:colOff>
      <xdr:row>7</xdr:row>
      <xdr:rowOff>212709</xdr:rowOff>
    </xdr:to>
    <xdr:grpSp>
      <xdr:nvGrpSpPr>
        <xdr:cNvPr id="17" name="Группа 16"/>
        <xdr:cNvGrpSpPr/>
      </xdr:nvGrpSpPr>
      <xdr:grpSpPr>
        <a:xfrm>
          <a:off x="894496" y="0"/>
          <a:ext cx="6249254" cy="1620292"/>
          <a:chOff x="1266825" y="57150"/>
          <a:chExt cx="6419850" cy="1200150"/>
        </a:xfrm>
      </xdr:grpSpPr>
      <xdr:sp macro="" textlink="">
        <xdr:nvSpPr>
          <xdr:cNvPr id="22" name="TextBox 21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227746</xdr:colOff>
      <xdr:row>0</xdr:row>
      <xdr:rowOff>0</xdr:rowOff>
    </xdr:from>
    <xdr:to>
      <xdr:col>7</xdr:col>
      <xdr:colOff>0</xdr:colOff>
      <xdr:row>7</xdr:row>
      <xdr:rowOff>180223</xdr:rowOff>
    </xdr:to>
    <xdr:sp macro="" textlink="">
      <xdr:nvSpPr>
        <xdr:cNvPr id="27" name="TextBox 26"/>
        <xdr:cNvSpPr txBox="1"/>
      </xdr:nvSpPr>
      <xdr:spPr>
        <a:xfrm>
          <a:off x="979308" y="0"/>
          <a:ext cx="7675039" cy="1535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227746</xdr:colOff>
      <xdr:row>0</xdr:row>
      <xdr:rowOff>0</xdr:rowOff>
    </xdr:from>
    <xdr:to>
      <xdr:col>7</xdr:col>
      <xdr:colOff>0</xdr:colOff>
      <xdr:row>7</xdr:row>
      <xdr:rowOff>189167</xdr:rowOff>
    </xdr:to>
    <xdr:grpSp>
      <xdr:nvGrpSpPr>
        <xdr:cNvPr id="28" name="Группа 27"/>
        <xdr:cNvGrpSpPr/>
      </xdr:nvGrpSpPr>
      <xdr:grpSpPr>
        <a:xfrm>
          <a:off x="894496" y="0"/>
          <a:ext cx="6249254" cy="1596750"/>
          <a:chOff x="1266825" y="57150"/>
          <a:chExt cx="6419850" cy="1200150"/>
        </a:xfrm>
      </xdr:grpSpPr>
      <xdr:sp macro="" textlink="">
        <xdr:nvSpPr>
          <xdr:cNvPr id="32" name="TextBox 31"/>
          <xdr:cNvSpPr txBox="1"/>
        </xdr:nvSpPr>
        <xdr:spPr>
          <a:xfrm>
            <a:off x="1266825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30" name="TextBox 29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225199</xdr:colOff>
      <xdr:row>0</xdr:row>
      <xdr:rowOff>0</xdr:rowOff>
    </xdr:from>
    <xdr:to>
      <xdr:col>6</xdr:col>
      <xdr:colOff>68324</xdr:colOff>
      <xdr:row>7</xdr:row>
      <xdr:rowOff>190005</xdr:rowOff>
    </xdr:to>
    <xdr:grpSp>
      <xdr:nvGrpSpPr>
        <xdr:cNvPr id="33" name="Группа 32"/>
        <xdr:cNvGrpSpPr/>
      </xdr:nvGrpSpPr>
      <xdr:grpSpPr>
        <a:xfrm>
          <a:off x="891949" y="0"/>
          <a:ext cx="5674542" cy="1597588"/>
          <a:chOff x="1266825" y="57150"/>
          <a:chExt cx="6419850" cy="1383066"/>
        </a:xfrm>
      </xdr:grpSpPr>
      <xdr:grpSp>
        <xdr:nvGrpSpPr>
          <xdr:cNvPr id="34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39" name="TextBox 38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2017" 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 этап 30.09-01.10.2017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37" name="TextBox 36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ЖИГУЛИ +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35" name="TextBox 34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01.10.2017 г. 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0" name="Группа 9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15" name="TextBox 14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12-13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МОСКВИЧ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7" name="Группа 9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22" name="TextBox 21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+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24" name="Группа 16"/>
        <xdr:cNvGrpSpPr/>
      </xdr:nvGrpSpPr>
      <xdr:grpSpPr>
        <a:xfrm>
          <a:off x="963939" y="0"/>
          <a:ext cx="7310031" cy="1558396"/>
          <a:chOff x="1266824" y="57150"/>
          <a:chExt cx="6419850" cy="1200150"/>
        </a:xfrm>
      </xdr:grpSpPr>
      <xdr:sp macro="" textlink="">
        <xdr:nvSpPr>
          <xdr:cNvPr id="29" name="TextBox 2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182717</xdr:rowOff>
    </xdr:to>
    <xdr:sp macro="" textlink="">
      <xdr:nvSpPr>
        <xdr:cNvPr id="34" name="TextBox 33"/>
        <xdr:cNvSpPr txBox="1"/>
      </xdr:nvSpPr>
      <xdr:spPr>
        <a:xfrm>
          <a:off x="979620" y="0"/>
          <a:ext cx="7677491" cy="1512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189167</xdr:rowOff>
    </xdr:to>
    <xdr:grpSp>
      <xdr:nvGrpSpPr>
        <xdr:cNvPr id="35" name="Группа 34"/>
        <xdr:cNvGrpSpPr/>
      </xdr:nvGrpSpPr>
      <xdr:grpSpPr>
        <a:xfrm>
          <a:off x="963939" y="0"/>
          <a:ext cx="7310031" cy="1533451"/>
          <a:chOff x="1266824" y="57150"/>
          <a:chExt cx="6419850" cy="1200150"/>
        </a:xfrm>
      </xdr:grpSpPr>
      <xdr:sp macro="" textlink="">
        <xdr:nvSpPr>
          <xdr:cNvPr id="39" name="TextBox 3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178129</xdr:colOff>
      <xdr:row>0</xdr:row>
      <xdr:rowOff>1</xdr:rowOff>
    </xdr:from>
    <xdr:to>
      <xdr:col>6</xdr:col>
      <xdr:colOff>1365662</xdr:colOff>
      <xdr:row>7</xdr:row>
      <xdr:rowOff>190006</xdr:rowOff>
    </xdr:to>
    <xdr:grpSp>
      <xdr:nvGrpSpPr>
        <xdr:cNvPr id="40" name="Группа 39"/>
        <xdr:cNvGrpSpPr/>
      </xdr:nvGrpSpPr>
      <xdr:grpSpPr>
        <a:xfrm>
          <a:off x="1623629" y="1"/>
          <a:ext cx="6060937" cy="1534289"/>
          <a:chOff x="1266825" y="57150"/>
          <a:chExt cx="6419850" cy="1383066"/>
        </a:xfrm>
      </xdr:grpSpPr>
      <xdr:grpSp>
        <xdr:nvGrpSpPr>
          <xdr:cNvPr id="41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12-13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44" name="TextBox 43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1600"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2" name="TextBox 4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</a:t>
            </a:r>
            <a:r>
              <a:rPr lang="ru-RU" sz="1100" b="1" baseline="0"/>
              <a:t> </a:t>
            </a:r>
            <a:r>
              <a:rPr lang="ru-RU" sz="1100" b="1"/>
              <a:t>Июня 2016 г.  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677177</xdr:colOff>
      <xdr:row>7</xdr:row>
      <xdr:rowOff>89135</xdr:rowOff>
    </xdr:to>
    <xdr:pic>
      <xdr:nvPicPr>
        <xdr:cNvPr id="21" name="Рисунок 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10"/>
          <a:ext cx="1425323" cy="10391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view="pageBreakPreview" topLeftCell="A31" zoomScale="60" zoomScaleNormal="100" workbookViewId="0">
      <selection activeCell="B52" sqref="B52:G52"/>
    </sheetView>
  </sheetViews>
  <sheetFormatPr defaultColWidth="9.109375" defaultRowHeight="14.4" x14ac:dyDescent="0.3"/>
  <cols>
    <col min="1" max="1" width="6.5546875" style="18" customWidth="1"/>
    <col min="2" max="2" width="7.88671875" style="18" customWidth="1"/>
    <col min="3" max="3" width="14.44140625" style="18" customWidth="1"/>
    <col min="4" max="4" width="24.109375" style="18" customWidth="1"/>
    <col min="5" max="5" width="19.88671875" style="18" customWidth="1"/>
    <col min="6" max="6" width="23.109375" style="18" customWidth="1"/>
    <col min="7" max="7" width="28" style="18" customWidth="1"/>
    <col min="8" max="8" width="20" style="18" hidden="1" customWidth="1"/>
    <col min="9" max="9" width="15.88671875" style="18" customWidth="1"/>
    <col min="10" max="10" width="8.109375" style="18" hidden="1" customWidth="1"/>
    <col min="11" max="11" width="1.6640625" style="18" customWidth="1"/>
    <col min="12" max="12" width="2.44140625" style="18" customWidth="1"/>
    <col min="13" max="16384" width="9.109375" style="18"/>
  </cols>
  <sheetData>
    <row r="1" spans="1:10" s="44" customFormat="1" ht="81" customHeight="1" x14ac:dyDescent="0.25">
      <c r="B1" s="45"/>
      <c r="C1" s="45"/>
      <c r="D1" s="161" t="s">
        <v>291</v>
      </c>
      <c r="E1" s="161"/>
      <c r="F1" s="161"/>
      <c r="G1" s="161"/>
      <c r="H1" s="161"/>
      <c r="I1" s="161"/>
    </row>
    <row r="2" spans="1:10" s="12" customFormat="1" ht="20.399999999999999" x14ac:dyDescent="0.25">
      <c r="A2" s="46"/>
      <c r="B2" s="46"/>
      <c r="C2" s="46"/>
      <c r="D2" s="46"/>
      <c r="E2" s="46"/>
      <c r="F2" s="46"/>
      <c r="G2" s="46"/>
      <c r="H2" s="46"/>
      <c r="I2" s="46"/>
    </row>
    <row r="3" spans="1:10" s="12" customFormat="1" ht="15.6" x14ac:dyDescent="0.3">
      <c r="A3" s="47" t="s">
        <v>53</v>
      </c>
      <c r="G3" s="48"/>
      <c r="H3" s="48"/>
      <c r="I3" s="48" t="s">
        <v>262</v>
      </c>
    </row>
    <row r="4" spans="1:10" s="12" customFormat="1" ht="15.6" x14ac:dyDescent="0.3">
      <c r="A4" s="47"/>
      <c r="G4" s="48"/>
      <c r="H4" s="48"/>
      <c r="I4" s="48"/>
    </row>
    <row r="5" spans="1:10" s="12" customFormat="1" ht="22.8" x14ac:dyDescent="0.25">
      <c r="A5" s="162" t="s">
        <v>210</v>
      </c>
      <c r="B5" s="162"/>
      <c r="C5" s="162"/>
      <c r="D5" s="162"/>
      <c r="E5" s="162"/>
      <c r="F5" s="162"/>
      <c r="G5" s="162"/>
      <c r="H5" s="162"/>
      <c r="I5" s="162"/>
    </row>
    <row r="6" spans="1:10" s="13" customFormat="1" ht="20.399999999999999" x14ac:dyDescent="0.3">
      <c r="A6" s="163" t="s">
        <v>26</v>
      </c>
      <c r="B6" s="163"/>
      <c r="C6" s="163"/>
      <c r="D6" s="163"/>
      <c r="E6" s="163"/>
      <c r="F6" s="163"/>
      <c r="G6" s="163"/>
      <c r="H6" s="163"/>
      <c r="I6" s="163"/>
    </row>
    <row r="7" spans="1:10" x14ac:dyDescent="0.3">
      <c r="A7" s="164" t="s">
        <v>27</v>
      </c>
      <c r="B7" s="164" t="s">
        <v>0</v>
      </c>
      <c r="C7" s="167" t="s">
        <v>28</v>
      </c>
      <c r="D7" s="168"/>
      <c r="E7" s="169"/>
      <c r="F7" s="173" t="s">
        <v>294</v>
      </c>
      <c r="G7" s="154"/>
      <c r="H7" s="154"/>
      <c r="I7" s="155"/>
    </row>
    <row r="8" spans="1:10" x14ac:dyDescent="0.3">
      <c r="A8" s="165"/>
      <c r="B8" s="165"/>
      <c r="C8" s="170"/>
      <c r="D8" s="171"/>
      <c r="E8" s="172"/>
      <c r="F8" s="164" t="s">
        <v>21</v>
      </c>
      <c r="G8" s="164" t="s">
        <v>22</v>
      </c>
      <c r="H8" s="164" t="s">
        <v>55</v>
      </c>
      <c r="I8" s="164" t="s">
        <v>54</v>
      </c>
    </row>
    <row r="9" spans="1:10" x14ac:dyDescent="0.3">
      <c r="A9" s="166"/>
      <c r="B9" s="166"/>
      <c r="C9" s="49" t="s">
        <v>29</v>
      </c>
      <c r="D9" s="49" t="s">
        <v>20</v>
      </c>
      <c r="E9" s="49" t="s">
        <v>56</v>
      </c>
      <c r="F9" s="166"/>
      <c r="G9" s="166"/>
      <c r="H9" s="166"/>
      <c r="I9" s="166"/>
    </row>
    <row r="10" spans="1:10" x14ac:dyDescent="0.3">
      <c r="A10" s="174" t="s">
        <v>84</v>
      </c>
      <c r="B10" s="175"/>
      <c r="C10" s="175"/>
      <c r="D10" s="175"/>
      <c r="E10" s="175"/>
      <c r="F10" s="175"/>
      <c r="G10" s="175"/>
      <c r="H10" s="175"/>
      <c r="I10" s="176"/>
    </row>
    <row r="11" spans="1:10" x14ac:dyDescent="0.3">
      <c r="A11" s="15">
        <v>1</v>
      </c>
      <c r="B11" s="16">
        <v>72</v>
      </c>
      <c r="C11" s="16">
        <v>1989</v>
      </c>
      <c r="D11" s="16" t="s">
        <v>23</v>
      </c>
      <c r="E11" s="16" t="s">
        <v>84</v>
      </c>
      <c r="F11" s="16" t="s">
        <v>140</v>
      </c>
      <c r="G11" s="17" t="s">
        <v>24</v>
      </c>
      <c r="H11" s="16"/>
      <c r="I11" s="16">
        <v>3326456</v>
      </c>
      <c r="J11" s="50" t="s">
        <v>96</v>
      </c>
    </row>
    <row r="12" spans="1:10" x14ac:dyDescent="0.3">
      <c r="A12" s="15">
        <v>2</v>
      </c>
      <c r="B12" s="16">
        <v>99</v>
      </c>
      <c r="C12" s="16">
        <v>1989</v>
      </c>
      <c r="D12" s="16" t="s">
        <v>23</v>
      </c>
      <c r="E12" s="16" t="s">
        <v>84</v>
      </c>
      <c r="F12" s="16" t="s">
        <v>142</v>
      </c>
      <c r="G12" s="17" t="s">
        <v>24</v>
      </c>
      <c r="H12" s="16"/>
      <c r="I12" s="16">
        <v>9322550</v>
      </c>
      <c r="J12" s="50" t="s">
        <v>96</v>
      </c>
    </row>
    <row r="13" spans="1:10" x14ac:dyDescent="0.3">
      <c r="A13" s="15">
        <v>3</v>
      </c>
      <c r="B13" s="16">
        <v>14</v>
      </c>
      <c r="C13" s="16">
        <v>1989</v>
      </c>
      <c r="D13" s="16" t="s">
        <v>23</v>
      </c>
      <c r="E13" s="16" t="s">
        <v>84</v>
      </c>
      <c r="F13" s="16" t="s">
        <v>265</v>
      </c>
      <c r="G13" s="17" t="s">
        <v>266</v>
      </c>
      <c r="H13" s="16"/>
      <c r="I13" s="16">
        <v>9264490</v>
      </c>
      <c r="J13" s="43"/>
    </row>
    <row r="14" spans="1:10" x14ac:dyDescent="0.3">
      <c r="A14" s="15">
        <v>4</v>
      </c>
      <c r="B14" s="16">
        <v>78</v>
      </c>
      <c r="C14" s="16">
        <v>1986</v>
      </c>
      <c r="D14" s="16" t="s">
        <v>23</v>
      </c>
      <c r="E14" s="16" t="s">
        <v>84</v>
      </c>
      <c r="F14" s="16" t="s">
        <v>244</v>
      </c>
      <c r="G14" s="17" t="s">
        <v>245</v>
      </c>
      <c r="H14" s="16" t="s">
        <v>246</v>
      </c>
      <c r="I14" s="16">
        <v>5110294</v>
      </c>
    </row>
    <row r="15" spans="1:10" x14ac:dyDescent="0.3">
      <c r="A15" s="15">
        <v>5</v>
      </c>
      <c r="B15" s="16">
        <v>18</v>
      </c>
      <c r="C15" s="16">
        <v>1987</v>
      </c>
      <c r="D15" s="16" t="s">
        <v>23</v>
      </c>
      <c r="E15" s="16" t="s">
        <v>84</v>
      </c>
      <c r="F15" s="16" t="s">
        <v>141</v>
      </c>
      <c r="G15" s="17" t="s">
        <v>24</v>
      </c>
      <c r="H15" s="16" t="s">
        <v>104</v>
      </c>
      <c r="I15" s="16" t="s">
        <v>247</v>
      </c>
      <c r="J15" s="18" t="s">
        <v>96</v>
      </c>
    </row>
    <row r="16" spans="1:10" x14ac:dyDescent="0.3">
      <c r="A16" s="174" t="s">
        <v>85</v>
      </c>
      <c r="B16" s="177"/>
      <c r="C16" s="177"/>
      <c r="D16" s="177"/>
      <c r="E16" s="177"/>
      <c r="F16" s="177"/>
      <c r="G16" s="177"/>
      <c r="H16" s="177"/>
      <c r="I16" s="178"/>
    </row>
    <row r="17" spans="1:19" x14ac:dyDescent="0.3">
      <c r="A17" s="136">
        <v>1</v>
      </c>
      <c r="B17" s="16">
        <v>21</v>
      </c>
      <c r="C17" s="16">
        <v>1989</v>
      </c>
      <c r="D17" s="16" t="s">
        <v>23</v>
      </c>
      <c r="E17" s="16" t="s">
        <v>85</v>
      </c>
      <c r="F17" s="16" t="s">
        <v>248</v>
      </c>
      <c r="G17" s="17" t="s">
        <v>249</v>
      </c>
      <c r="H17" s="16" t="s">
        <v>250</v>
      </c>
      <c r="I17" s="16">
        <v>5962671</v>
      </c>
      <c r="J17" s="18" t="s">
        <v>96</v>
      </c>
    </row>
    <row r="18" spans="1:19" x14ac:dyDescent="0.3">
      <c r="A18" s="136">
        <v>2</v>
      </c>
      <c r="B18" s="20">
        <v>4</v>
      </c>
      <c r="C18" s="16">
        <v>1991</v>
      </c>
      <c r="D18" s="16" t="s">
        <v>23</v>
      </c>
      <c r="E18" s="16" t="s">
        <v>85</v>
      </c>
      <c r="F18" s="16" t="s">
        <v>33</v>
      </c>
      <c r="G18" s="17" t="s">
        <v>24</v>
      </c>
      <c r="H18" s="16" t="s">
        <v>109</v>
      </c>
      <c r="I18" s="16" t="s">
        <v>292</v>
      </c>
    </row>
    <row r="19" spans="1:19" x14ac:dyDescent="0.3">
      <c r="A19" s="136">
        <v>3</v>
      </c>
      <c r="B19" s="20">
        <v>5</v>
      </c>
      <c r="C19" s="16">
        <v>1991</v>
      </c>
      <c r="D19" s="16" t="s">
        <v>25</v>
      </c>
      <c r="E19" s="16" t="s">
        <v>85</v>
      </c>
      <c r="F19" s="16" t="s">
        <v>223</v>
      </c>
      <c r="G19" s="17" t="s">
        <v>24</v>
      </c>
      <c r="H19" s="16"/>
      <c r="I19" s="16">
        <v>9476593</v>
      </c>
    </row>
    <row r="20" spans="1:19" ht="28.2" x14ac:dyDescent="0.3">
      <c r="A20" s="136">
        <v>4</v>
      </c>
      <c r="B20" s="20">
        <v>81</v>
      </c>
      <c r="C20" s="16">
        <v>1991</v>
      </c>
      <c r="D20" s="16" t="s">
        <v>25</v>
      </c>
      <c r="E20" s="16" t="s">
        <v>85</v>
      </c>
      <c r="F20" s="137" t="s">
        <v>263</v>
      </c>
      <c r="G20" s="138" t="s">
        <v>264</v>
      </c>
      <c r="H20" s="16"/>
      <c r="I20" s="16">
        <v>9335207</v>
      </c>
    </row>
    <row r="21" spans="1:19" x14ac:dyDescent="0.3">
      <c r="A21" s="136">
        <v>5</v>
      </c>
      <c r="B21" s="20">
        <v>94</v>
      </c>
      <c r="C21" s="16">
        <v>1980</v>
      </c>
      <c r="D21" s="16" t="s">
        <v>34</v>
      </c>
      <c r="E21" s="16" t="s">
        <v>85</v>
      </c>
      <c r="F21" s="137" t="s">
        <v>280</v>
      </c>
      <c r="G21" s="17" t="s">
        <v>48</v>
      </c>
      <c r="H21" s="16"/>
      <c r="I21" s="16">
        <v>5102039</v>
      </c>
    </row>
    <row r="22" spans="1:19" x14ac:dyDescent="0.3">
      <c r="A22" s="136">
        <v>6</v>
      </c>
      <c r="B22" s="16">
        <v>25</v>
      </c>
      <c r="C22" s="16">
        <v>1990</v>
      </c>
      <c r="D22" s="16" t="s">
        <v>23</v>
      </c>
      <c r="E22" s="16" t="s">
        <v>85</v>
      </c>
      <c r="F22" s="16" t="s">
        <v>32</v>
      </c>
      <c r="G22" s="17" t="s">
        <v>24</v>
      </c>
      <c r="H22" s="16" t="s">
        <v>118</v>
      </c>
      <c r="I22" s="16">
        <v>9712874</v>
      </c>
      <c r="J22" s="18" t="s">
        <v>179</v>
      </c>
    </row>
    <row r="23" spans="1:19" x14ac:dyDescent="0.3">
      <c r="A23" s="136">
        <v>7</v>
      </c>
      <c r="B23" s="16">
        <v>37</v>
      </c>
      <c r="C23" s="16">
        <v>1980</v>
      </c>
      <c r="D23" s="16" t="s">
        <v>34</v>
      </c>
      <c r="E23" s="16" t="s">
        <v>85</v>
      </c>
      <c r="F23" s="16" t="s">
        <v>35</v>
      </c>
      <c r="G23" s="17" t="s">
        <v>24</v>
      </c>
      <c r="H23" s="16" t="s">
        <v>105</v>
      </c>
      <c r="I23" s="16">
        <v>3513585</v>
      </c>
    </row>
    <row r="24" spans="1:19" x14ac:dyDescent="0.3">
      <c r="A24" s="136">
        <v>8</v>
      </c>
      <c r="B24" s="20">
        <v>7</v>
      </c>
      <c r="C24" s="16">
        <v>1997</v>
      </c>
      <c r="D24" s="16" t="s">
        <v>143</v>
      </c>
      <c r="E24" s="16" t="s">
        <v>85</v>
      </c>
      <c r="F24" s="16" t="s">
        <v>49</v>
      </c>
      <c r="G24" s="17" t="s">
        <v>24</v>
      </c>
      <c r="H24" s="16" t="s">
        <v>107</v>
      </c>
      <c r="I24" s="16" t="s">
        <v>286</v>
      </c>
      <c r="J24" s="51" t="s">
        <v>179</v>
      </c>
    </row>
    <row r="25" spans="1:19" x14ac:dyDescent="0.3">
      <c r="A25" s="157" t="s">
        <v>7</v>
      </c>
      <c r="B25" s="157"/>
      <c r="C25" s="157"/>
      <c r="D25" s="157"/>
      <c r="E25" s="157"/>
      <c r="F25" s="157"/>
      <c r="G25" s="157"/>
      <c r="H25" s="157"/>
      <c r="I25" s="158"/>
    </row>
    <row r="26" spans="1:19" ht="14.25" customHeight="1" x14ac:dyDescent="0.3">
      <c r="A26" s="16">
        <v>1</v>
      </c>
      <c r="B26" s="16">
        <v>23</v>
      </c>
      <c r="C26" s="16">
        <v>1988</v>
      </c>
      <c r="D26" s="16" t="s">
        <v>6</v>
      </c>
      <c r="E26" s="16" t="s">
        <v>57</v>
      </c>
      <c r="F26" s="16" t="s">
        <v>283</v>
      </c>
      <c r="G26" s="17" t="s">
        <v>24</v>
      </c>
      <c r="H26" s="16"/>
      <c r="I26" s="16">
        <v>5888614</v>
      </c>
      <c r="M26" s="41"/>
      <c r="N26" s="41"/>
      <c r="O26" s="41"/>
      <c r="P26" s="41"/>
      <c r="Q26" s="41"/>
      <c r="R26" s="41"/>
      <c r="S26" s="41"/>
    </row>
    <row r="27" spans="1:19" x14ac:dyDescent="0.3">
      <c r="A27" s="16">
        <v>2</v>
      </c>
      <c r="B27" s="16">
        <v>87</v>
      </c>
      <c r="C27" s="16">
        <v>1987</v>
      </c>
      <c r="D27" s="16" t="s">
        <v>6</v>
      </c>
      <c r="E27" s="16" t="s">
        <v>57</v>
      </c>
      <c r="F27" s="16" t="s">
        <v>144</v>
      </c>
      <c r="G27" s="17" t="s">
        <v>59</v>
      </c>
      <c r="H27" s="16"/>
      <c r="I27" s="16">
        <v>3039762</v>
      </c>
      <c r="M27" s="41"/>
      <c r="N27" s="41"/>
      <c r="O27" s="41"/>
      <c r="P27" s="41"/>
      <c r="Q27" s="41"/>
      <c r="R27" s="41"/>
      <c r="S27" s="41"/>
    </row>
    <row r="28" spans="1:19" x14ac:dyDescent="0.3">
      <c r="A28" s="16">
        <v>3</v>
      </c>
      <c r="B28" s="16">
        <v>78</v>
      </c>
      <c r="C28" s="16">
        <v>1987</v>
      </c>
      <c r="D28" s="16" t="s">
        <v>11</v>
      </c>
      <c r="E28" s="16" t="s">
        <v>57</v>
      </c>
      <c r="F28" s="16" t="s">
        <v>39</v>
      </c>
      <c r="G28" s="17" t="s">
        <v>31</v>
      </c>
      <c r="H28" s="16" t="s">
        <v>98</v>
      </c>
      <c r="I28" s="16">
        <v>3512109</v>
      </c>
      <c r="J28" s="18" t="s">
        <v>182</v>
      </c>
      <c r="M28" s="41"/>
      <c r="N28" s="41"/>
      <c r="O28" s="41"/>
      <c r="P28" s="41"/>
      <c r="Q28" s="41"/>
      <c r="R28" s="41"/>
      <c r="S28" s="41"/>
    </row>
    <row r="29" spans="1:19" x14ac:dyDescent="0.3">
      <c r="A29" s="16">
        <v>4</v>
      </c>
      <c r="B29" s="16">
        <v>77</v>
      </c>
      <c r="C29" s="16">
        <v>1988</v>
      </c>
      <c r="D29" s="16" t="s">
        <v>6</v>
      </c>
      <c r="E29" s="16" t="s">
        <v>57</v>
      </c>
      <c r="F29" s="16" t="s">
        <v>58</v>
      </c>
      <c r="G29" s="17" t="s">
        <v>31</v>
      </c>
      <c r="H29" s="16" t="s">
        <v>251</v>
      </c>
      <c r="I29" s="16">
        <v>3691716</v>
      </c>
      <c r="J29" s="18" t="s">
        <v>180</v>
      </c>
      <c r="M29" s="41"/>
      <c r="N29" s="41"/>
      <c r="O29" s="41"/>
      <c r="P29" s="41"/>
      <c r="Q29" s="41"/>
      <c r="R29" s="41"/>
      <c r="S29" s="41"/>
    </row>
    <row r="30" spans="1:19" x14ac:dyDescent="0.3">
      <c r="A30" s="16">
        <v>5</v>
      </c>
      <c r="B30" s="16">
        <v>35</v>
      </c>
      <c r="C30" s="16">
        <v>1989</v>
      </c>
      <c r="D30" s="16" t="s">
        <v>6</v>
      </c>
      <c r="E30" s="16" t="s">
        <v>57</v>
      </c>
      <c r="F30" s="16" t="s">
        <v>252</v>
      </c>
      <c r="G30" s="17" t="s">
        <v>40</v>
      </c>
      <c r="H30" s="16"/>
      <c r="I30" s="16">
        <v>5865413</v>
      </c>
      <c r="J30" s="18" t="s">
        <v>96</v>
      </c>
      <c r="M30" s="41"/>
      <c r="N30" s="41"/>
      <c r="O30" s="41"/>
      <c r="P30" s="41"/>
      <c r="Q30" s="41"/>
      <c r="R30" s="41"/>
      <c r="S30" s="41"/>
    </row>
    <row r="31" spans="1:19" ht="28.2" x14ac:dyDescent="0.3">
      <c r="A31" s="16">
        <v>6</v>
      </c>
      <c r="B31" s="16">
        <v>82</v>
      </c>
      <c r="C31" s="16">
        <v>1975</v>
      </c>
      <c r="D31" s="16" t="s">
        <v>6</v>
      </c>
      <c r="E31" s="16" t="s">
        <v>57</v>
      </c>
      <c r="F31" s="137" t="s">
        <v>288</v>
      </c>
      <c r="G31" s="17" t="s">
        <v>24</v>
      </c>
      <c r="H31" s="16" t="s">
        <v>106</v>
      </c>
      <c r="I31" s="16">
        <v>6361872</v>
      </c>
      <c r="J31" s="18" t="s">
        <v>181</v>
      </c>
      <c r="M31" s="41"/>
      <c r="N31" s="41"/>
      <c r="O31" s="41"/>
      <c r="P31" s="41"/>
      <c r="Q31" s="41"/>
      <c r="R31" s="41"/>
      <c r="S31" s="41"/>
    </row>
    <row r="32" spans="1:19" x14ac:dyDescent="0.3">
      <c r="A32" s="16">
        <v>7</v>
      </c>
      <c r="B32" s="16">
        <v>9</v>
      </c>
      <c r="C32" s="16">
        <v>1973</v>
      </c>
      <c r="D32" s="16" t="s">
        <v>11</v>
      </c>
      <c r="E32" s="16" t="s">
        <v>57</v>
      </c>
      <c r="F32" s="16" t="s">
        <v>36</v>
      </c>
      <c r="G32" s="17" t="s">
        <v>24</v>
      </c>
      <c r="H32" s="16" t="s">
        <v>115</v>
      </c>
      <c r="I32" s="16">
        <v>5872166</v>
      </c>
      <c r="J32" s="18" t="s">
        <v>179</v>
      </c>
      <c r="M32" s="41"/>
      <c r="N32" s="41"/>
      <c r="O32" s="41"/>
      <c r="P32" s="41"/>
      <c r="Q32" s="41"/>
      <c r="R32" s="41"/>
      <c r="S32" s="41"/>
    </row>
    <row r="33" spans="1:19" x14ac:dyDescent="0.3">
      <c r="A33" s="16">
        <v>8</v>
      </c>
      <c r="B33" s="16">
        <v>88</v>
      </c>
      <c r="C33" s="16">
        <v>1988</v>
      </c>
      <c r="D33" s="16" t="s">
        <v>6</v>
      </c>
      <c r="E33" s="16" t="s">
        <v>57</v>
      </c>
      <c r="F33" s="16" t="s">
        <v>38</v>
      </c>
      <c r="G33" s="17" t="s">
        <v>59</v>
      </c>
      <c r="H33" s="16" t="s">
        <v>112</v>
      </c>
      <c r="I33" s="16">
        <v>2359345</v>
      </c>
      <c r="J33" s="18" t="s">
        <v>180</v>
      </c>
      <c r="M33" s="41"/>
      <c r="N33" s="41"/>
      <c r="O33" s="41"/>
      <c r="P33" s="41"/>
      <c r="Q33" s="41"/>
      <c r="R33" s="41"/>
      <c r="S33" s="41"/>
    </row>
    <row r="34" spans="1:19" x14ac:dyDescent="0.3">
      <c r="A34" s="159" t="s">
        <v>218</v>
      </c>
      <c r="B34" s="157"/>
      <c r="C34" s="157"/>
      <c r="D34" s="157"/>
      <c r="E34" s="157"/>
      <c r="F34" s="157"/>
      <c r="G34" s="157"/>
      <c r="H34" s="157"/>
      <c r="I34" s="158"/>
      <c r="M34" s="41"/>
      <c r="N34" s="41"/>
      <c r="O34" s="41"/>
      <c r="P34" s="41"/>
      <c r="Q34" s="41"/>
      <c r="R34" s="41"/>
      <c r="S34" s="41"/>
    </row>
    <row r="35" spans="1:19" x14ac:dyDescent="0.3">
      <c r="A35" s="16">
        <v>1</v>
      </c>
      <c r="B35" s="19" t="s">
        <v>60</v>
      </c>
      <c r="C35" s="16">
        <v>1990</v>
      </c>
      <c r="D35" s="16" t="s">
        <v>6</v>
      </c>
      <c r="E35" s="16" t="s">
        <v>63</v>
      </c>
      <c r="F35" s="16" t="s">
        <v>61</v>
      </c>
      <c r="G35" s="17" t="s">
        <v>62</v>
      </c>
      <c r="H35" s="16" t="s">
        <v>108</v>
      </c>
      <c r="I35" s="16">
        <v>9548798</v>
      </c>
      <c r="J35" s="18" t="s">
        <v>179</v>
      </c>
      <c r="M35" s="41"/>
      <c r="N35" s="41"/>
      <c r="O35" s="41"/>
      <c r="P35" s="41"/>
      <c r="Q35" s="41"/>
      <c r="R35" s="41"/>
      <c r="S35" s="41"/>
    </row>
    <row r="36" spans="1:19" x14ac:dyDescent="0.3">
      <c r="A36" s="16">
        <v>2</v>
      </c>
      <c r="B36" s="19" t="s">
        <v>145</v>
      </c>
      <c r="C36" s="16">
        <v>1990</v>
      </c>
      <c r="D36" s="16" t="s">
        <v>11</v>
      </c>
      <c r="E36" s="16" t="s">
        <v>63</v>
      </c>
      <c r="F36" s="16" t="s">
        <v>37</v>
      </c>
      <c r="G36" s="17" t="s">
        <v>253</v>
      </c>
      <c r="H36" s="16"/>
      <c r="I36" s="16">
        <v>3377627</v>
      </c>
      <c r="J36" s="50" t="s">
        <v>96</v>
      </c>
      <c r="M36" s="41"/>
      <c r="N36" s="41"/>
      <c r="O36" s="41"/>
      <c r="P36" s="41"/>
      <c r="Q36" s="41"/>
      <c r="R36" s="41"/>
      <c r="S36" s="41"/>
    </row>
    <row r="37" spans="1:19" x14ac:dyDescent="0.3">
      <c r="A37" s="16">
        <v>3</v>
      </c>
      <c r="B37" s="19" t="s">
        <v>269</v>
      </c>
      <c r="C37" s="16">
        <v>1988</v>
      </c>
      <c r="D37" s="16" t="s">
        <v>11</v>
      </c>
      <c r="E37" s="16" t="s">
        <v>63</v>
      </c>
      <c r="F37" s="16" t="s">
        <v>255</v>
      </c>
      <c r="G37" s="17" t="s">
        <v>24</v>
      </c>
      <c r="H37" s="16"/>
      <c r="I37" s="16">
        <v>9550936</v>
      </c>
      <c r="J37" s="43"/>
      <c r="M37" s="41"/>
      <c r="N37" s="41"/>
      <c r="O37" s="41"/>
      <c r="P37" s="41"/>
      <c r="Q37" s="41"/>
      <c r="R37" s="41"/>
      <c r="S37" s="41"/>
    </row>
    <row r="38" spans="1:19" ht="27.6" x14ac:dyDescent="0.3">
      <c r="A38" s="16">
        <v>4</v>
      </c>
      <c r="B38" s="15">
        <v>407</v>
      </c>
      <c r="C38" s="15">
        <v>1991</v>
      </c>
      <c r="D38" s="15" t="s">
        <v>11</v>
      </c>
      <c r="E38" s="15" t="s">
        <v>63</v>
      </c>
      <c r="F38" s="134" t="s">
        <v>276</v>
      </c>
      <c r="G38" s="139" t="s">
        <v>24</v>
      </c>
      <c r="H38" s="15" t="s">
        <v>254</v>
      </c>
      <c r="I38" s="15">
        <v>9238566</v>
      </c>
      <c r="J38" s="18" t="s">
        <v>181</v>
      </c>
      <c r="M38" s="41"/>
      <c r="N38" s="41"/>
      <c r="O38" s="41"/>
      <c r="P38" s="41"/>
      <c r="Q38" s="41"/>
      <c r="R38" s="41"/>
      <c r="S38" s="41"/>
    </row>
    <row r="39" spans="1:19" x14ac:dyDescent="0.3">
      <c r="A39" s="16">
        <v>5</v>
      </c>
      <c r="B39" s="19" t="s">
        <v>277</v>
      </c>
      <c r="C39" s="16">
        <v>1980</v>
      </c>
      <c r="D39" s="16" t="s">
        <v>6</v>
      </c>
      <c r="E39" s="16" t="s">
        <v>63</v>
      </c>
      <c r="F39" s="137" t="s">
        <v>278</v>
      </c>
      <c r="G39" s="17" t="s">
        <v>24</v>
      </c>
      <c r="H39" s="16"/>
      <c r="I39" s="16">
        <v>6419998</v>
      </c>
      <c r="M39" s="41"/>
      <c r="N39" s="41"/>
      <c r="O39" s="41"/>
      <c r="P39" s="41"/>
      <c r="Q39" s="41"/>
      <c r="R39" s="41"/>
      <c r="S39" s="41"/>
    </row>
    <row r="40" spans="1:19" x14ac:dyDescent="0.3">
      <c r="A40" s="16">
        <v>6</v>
      </c>
      <c r="B40" s="16">
        <v>406</v>
      </c>
      <c r="C40" s="16">
        <v>1973</v>
      </c>
      <c r="D40" s="16" t="s">
        <v>11</v>
      </c>
      <c r="E40" s="16" t="s">
        <v>63</v>
      </c>
      <c r="F40" s="16" t="s">
        <v>64</v>
      </c>
      <c r="G40" s="17" t="s">
        <v>24</v>
      </c>
      <c r="H40" s="16"/>
      <c r="I40" s="16">
        <v>7611646</v>
      </c>
      <c r="M40" s="41"/>
      <c r="N40" s="41"/>
      <c r="O40" s="41"/>
      <c r="P40" s="41"/>
      <c r="Q40" s="41"/>
      <c r="R40" s="41"/>
      <c r="S40" s="41"/>
    </row>
    <row r="41" spans="1:19" x14ac:dyDescent="0.3">
      <c r="A41" s="16">
        <v>7</v>
      </c>
      <c r="B41" s="16">
        <v>555</v>
      </c>
      <c r="C41" s="16">
        <v>1989</v>
      </c>
      <c r="D41" s="16" t="s">
        <v>6</v>
      </c>
      <c r="E41" s="16" t="s">
        <v>63</v>
      </c>
      <c r="F41" s="16" t="s">
        <v>41</v>
      </c>
      <c r="G41" s="17" t="s">
        <v>24</v>
      </c>
      <c r="H41" s="16" t="s">
        <v>111</v>
      </c>
      <c r="I41" s="16">
        <v>9032474</v>
      </c>
      <c r="J41" s="18" t="s">
        <v>180</v>
      </c>
      <c r="M41" s="41"/>
      <c r="N41" s="41"/>
      <c r="O41" s="41"/>
      <c r="P41" s="41"/>
      <c r="Q41" s="41"/>
      <c r="R41" s="41"/>
      <c r="S41" s="41"/>
    </row>
    <row r="42" spans="1:19" x14ac:dyDescent="0.3">
      <c r="A42" s="159" t="s">
        <v>147</v>
      </c>
      <c r="B42" s="157"/>
      <c r="C42" s="157"/>
      <c r="D42" s="157"/>
      <c r="E42" s="157"/>
      <c r="F42" s="157"/>
      <c r="G42" s="157"/>
      <c r="H42" s="157"/>
      <c r="I42" s="158"/>
      <c r="M42" s="41"/>
      <c r="N42" s="41"/>
      <c r="O42" s="41"/>
      <c r="P42" s="41"/>
      <c r="Q42" s="41"/>
      <c r="R42" s="41"/>
      <c r="S42" s="41"/>
    </row>
    <row r="43" spans="1:19" x14ac:dyDescent="0.3">
      <c r="A43" s="16">
        <v>1</v>
      </c>
      <c r="B43" s="16">
        <v>67</v>
      </c>
      <c r="C43" s="16">
        <v>1969</v>
      </c>
      <c r="D43" s="16" t="s">
        <v>146</v>
      </c>
      <c r="E43" s="16" t="s">
        <v>139</v>
      </c>
      <c r="F43" s="16" t="s">
        <v>290</v>
      </c>
      <c r="G43" s="16" t="s">
        <v>24</v>
      </c>
      <c r="H43" s="16"/>
      <c r="I43" s="16">
        <v>5032549</v>
      </c>
      <c r="J43" s="18" t="s">
        <v>96</v>
      </c>
      <c r="M43" s="41"/>
      <c r="N43" s="41"/>
      <c r="O43" s="41"/>
      <c r="P43" s="41"/>
      <c r="Q43" s="41"/>
      <c r="R43" s="41"/>
      <c r="S43" s="41"/>
    </row>
    <row r="44" spans="1:19" ht="27.6" x14ac:dyDescent="0.3">
      <c r="A44" s="15">
        <v>2</v>
      </c>
      <c r="B44" s="15">
        <v>58</v>
      </c>
      <c r="C44" s="140">
        <v>1958</v>
      </c>
      <c r="D44" s="16" t="s">
        <v>211</v>
      </c>
      <c r="E44" s="16" t="s">
        <v>211</v>
      </c>
      <c r="F44" s="134" t="s">
        <v>289</v>
      </c>
      <c r="G44" s="15" t="s">
        <v>24</v>
      </c>
      <c r="H44" s="16">
        <v>6031393</v>
      </c>
      <c r="I44" s="50">
        <v>5768353</v>
      </c>
    </row>
    <row r="45" spans="1:19" x14ac:dyDescent="0.3">
      <c r="A45" s="16">
        <v>3</v>
      </c>
      <c r="B45" s="16">
        <v>21</v>
      </c>
      <c r="C45" s="16">
        <v>1965</v>
      </c>
      <c r="D45" s="16" t="s">
        <v>146</v>
      </c>
      <c r="E45" s="16" t="s">
        <v>139</v>
      </c>
      <c r="F45" s="16" t="s">
        <v>42</v>
      </c>
      <c r="G45" s="16" t="s">
        <v>24</v>
      </c>
      <c r="H45" s="16"/>
      <c r="I45" s="16">
        <v>5975291</v>
      </c>
      <c r="J45" s="18" t="s">
        <v>96</v>
      </c>
      <c r="M45" s="41"/>
      <c r="N45" s="41"/>
      <c r="O45" s="41"/>
      <c r="P45" s="41"/>
      <c r="Q45" s="41"/>
      <c r="R45" s="41"/>
      <c r="S45" s="41"/>
    </row>
    <row r="46" spans="1:19" x14ac:dyDescent="0.3">
      <c r="A46" s="157" t="s">
        <v>87</v>
      </c>
      <c r="B46" s="157"/>
      <c r="C46" s="157"/>
      <c r="D46" s="157"/>
      <c r="E46" s="157"/>
      <c r="F46" s="157"/>
      <c r="G46" s="157"/>
      <c r="H46" s="157"/>
      <c r="I46" s="158"/>
      <c r="M46" s="41"/>
      <c r="N46" s="41"/>
      <c r="O46" s="41"/>
      <c r="P46" s="41"/>
      <c r="Q46" s="41"/>
      <c r="R46" s="41"/>
      <c r="S46" s="41"/>
    </row>
    <row r="47" spans="1:19" x14ac:dyDescent="0.3">
      <c r="A47" s="16">
        <v>1</v>
      </c>
      <c r="B47" s="16">
        <v>37</v>
      </c>
      <c r="C47" s="16">
        <v>1984</v>
      </c>
      <c r="D47" s="16" t="s">
        <v>12</v>
      </c>
      <c r="E47" s="16" t="s">
        <v>66</v>
      </c>
      <c r="F47" s="16" t="s">
        <v>67</v>
      </c>
      <c r="G47" s="17" t="s">
        <v>68</v>
      </c>
      <c r="H47" s="16" t="s">
        <v>101</v>
      </c>
      <c r="I47" s="16">
        <v>8684238</v>
      </c>
      <c r="J47" s="50" t="s">
        <v>96</v>
      </c>
      <c r="M47" s="41"/>
      <c r="N47" s="41"/>
      <c r="O47" s="41"/>
      <c r="P47" s="41"/>
      <c r="Q47" s="41"/>
      <c r="R47" s="41"/>
      <c r="S47" s="41"/>
    </row>
    <row r="48" spans="1:19" ht="28.2" x14ac:dyDescent="0.3">
      <c r="A48" s="16">
        <v>2</v>
      </c>
      <c r="B48" s="16">
        <v>62</v>
      </c>
      <c r="C48" s="16">
        <v>1964</v>
      </c>
      <c r="D48" s="16" t="s">
        <v>151</v>
      </c>
      <c r="E48" s="16" t="s">
        <v>66</v>
      </c>
      <c r="F48" s="137" t="s">
        <v>270</v>
      </c>
      <c r="G48" s="17" t="s">
        <v>24</v>
      </c>
      <c r="H48" s="16"/>
      <c r="I48" s="16">
        <v>9584744</v>
      </c>
      <c r="J48" s="18" t="s">
        <v>179</v>
      </c>
      <c r="M48" s="41"/>
      <c r="N48" s="41"/>
      <c r="O48" s="41"/>
      <c r="P48" s="41"/>
      <c r="Q48" s="41"/>
      <c r="R48" s="41"/>
      <c r="S48" s="41"/>
    </row>
    <row r="49" spans="1:19" x14ac:dyDescent="0.3">
      <c r="A49" s="16">
        <v>3</v>
      </c>
      <c r="B49" s="16">
        <v>27</v>
      </c>
      <c r="C49" s="16">
        <v>1976</v>
      </c>
      <c r="D49" s="16" t="s">
        <v>148</v>
      </c>
      <c r="E49" s="16" t="s">
        <v>66</v>
      </c>
      <c r="F49" s="16" t="s">
        <v>149</v>
      </c>
      <c r="G49" s="17" t="s">
        <v>150</v>
      </c>
      <c r="H49" s="16"/>
      <c r="I49" s="16">
        <v>5786680</v>
      </c>
      <c r="M49" s="41"/>
      <c r="N49" s="41"/>
      <c r="O49" s="41"/>
      <c r="P49" s="41"/>
      <c r="Q49" s="41"/>
      <c r="R49" s="41"/>
      <c r="S49" s="41"/>
    </row>
    <row r="50" spans="1:19" x14ac:dyDescent="0.3">
      <c r="A50" s="16">
        <v>4</v>
      </c>
      <c r="B50" s="16">
        <v>408</v>
      </c>
      <c r="C50" s="16">
        <v>1966</v>
      </c>
      <c r="D50" s="16" t="s">
        <v>151</v>
      </c>
      <c r="E50" s="16" t="s">
        <v>66</v>
      </c>
      <c r="F50" s="16" t="s">
        <v>256</v>
      </c>
      <c r="G50" s="17" t="s">
        <v>24</v>
      </c>
      <c r="H50" s="16"/>
      <c r="I50" s="16">
        <v>7690691</v>
      </c>
      <c r="M50" s="41"/>
      <c r="N50" s="41"/>
      <c r="O50" s="41"/>
      <c r="P50" s="41"/>
      <c r="Q50" s="41"/>
      <c r="R50" s="41"/>
      <c r="S50" s="41"/>
    </row>
    <row r="51" spans="1:19" x14ac:dyDescent="0.3">
      <c r="A51" s="159" t="s">
        <v>88</v>
      </c>
      <c r="B51" s="157"/>
      <c r="C51" s="157"/>
      <c r="D51" s="157"/>
      <c r="E51" s="157"/>
      <c r="F51" s="157"/>
      <c r="G51" s="157"/>
      <c r="H51" s="157"/>
      <c r="I51" s="158"/>
      <c r="M51" s="41"/>
      <c r="N51" s="41"/>
      <c r="O51" s="41"/>
      <c r="P51" s="41"/>
      <c r="Q51" s="41"/>
      <c r="R51" s="41"/>
      <c r="S51" s="41"/>
    </row>
    <row r="52" spans="1:19" x14ac:dyDescent="0.3">
      <c r="A52" s="16">
        <v>1</v>
      </c>
      <c r="B52" s="16">
        <v>71</v>
      </c>
      <c r="C52" s="16">
        <v>1971</v>
      </c>
      <c r="D52" s="16" t="s">
        <v>12</v>
      </c>
      <c r="E52" s="16" t="s">
        <v>70</v>
      </c>
      <c r="F52" s="16" t="s">
        <v>282</v>
      </c>
      <c r="G52" s="17" t="s">
        <v>24</v>
      </c>
      <c r="H52" s="17" t="s">
        <v>24</v>
      </c>
      <c r="I52" s="16">
        <v>7297739</v>
      </c>
    </row>
    <row r="53" spans="1:19" x14ac:dyDescent="0.3">
      <c r="A53" s="16">
        <v>2</v>
      </c>
      <c r="B53" s="16">
        <v>15</v>
      </c>
      <c r="C53" s="16">
        <v>1974</v>
      </c>
      <c r="D53" s="16" t="s">
        <v>152</v>
      </c>
      <c r="E53" s="16" t="s">
        <v>70</v>
      </c>
      <c r="F53" s="16" t="s">
        <v>43</v>
      </c>
      <c r="G53" s="17" t="s">
        <v>24</v>
      </c>
      <c r="H53" s="17"/>
      <c r="I53" s="16">
        <v>5867545</v>
      </c>
    </row>
    <row r="54" spans="1:19" x14ac:dyDescent="0.3">
      <c r="A54" s="16">
        <v>3</v>
      </c>
      <c r="B54" s="16">
        <v>18</v>
      </c>
      <c r="C54" s="16">
        <v>1991</v>
      </c>
      <c r="D54" s="16" t="s">
        <v>152</v>
      </c>
      <c r="E54" s="16" t="s">
        <v>70</v>
      </c>
      <c r="F54" s="16" t="s">
        <v>284</v>
      </c>
      <c r="G54" s="17" t="s">
        <v>24</v>
      </c>
      <c r="H54" s="16"/>
      <c r="I54" s="16">
        <v>3630607</v>
      </c>
    </row>
    <row r="55" spans="1:19" x14ac:dyDescent="0.3">
      <c r="A55" s="16">
        <v>4</v>
      </c>
      <c r="B55" s="16">
        <v>61</v>
      </c>
      <c r="C55" s="16">
        <v>1972</v>
      </c>
      <c r="D55" s="16" t="s">
        <v>152</v>
      </c>
      <c r="E55" s="16" t="s">
        <v>70</v>
      </c>
      <c r="F55" s="16" t="s">
        <v>65</v>
      </c>
      <c r="G55" s="17" t="s">
        <v>24</v>
      </c>
      <c r="H55" s="16"/>
      <c r="I55" s="16">
        <v>5872864</v>
      </c>
    </row>
    <row r="56" spans="1:19" x14ac:dyDescent="0.3">
      <c r="A56" s="16">
        <v>5</v>
      </c>
      <c r="B56" s="16">
        <v>50</v>
      </c>
      <c r="C56" s="16">
        <v>2000</v>
      </c>
      <c r="D56" s="16" t="s">
        <v>208</v>
      </c>
      <c r="E56" s="16" t="s">
        <v>70</v>
      </c>
      <c r="F56" s="16" t="s">
        <v>71</v>
      </c>
      <c r="G56" s="17" t="s">
        <v>24</v>
      </c>
      <c r="H56" s="16" t="s">
        <v>110</v>
      </c>
      <c r="I56" s="16">
        <v>5789505</v>
      </c>
      <c r="J56" s="18" t="s">
        <v>179</v>
      </c>
    </row>
    <row r="57" spans="1:19" x14ac:dyDescent="0.3">
      <c r="A57" s="159" t="s">
        <v>267</v>
      </c>
      <c r="B57" s="157"/>
      <c r="C57" s="157"/>
      <c r="D57" s="157"/>
      <c r="E57" s="157"/>
      <c r="F57" s="157"/>
      <c r="G57" s="157"/>
      <c r="H57" s="157"/>
      <c r="I57" s="158"/>
    </row>
    <row r="58" spans="1:19" x14ac:dyDescent="0.3">
      <c r="A58" s="16">
        <v>1</v>
      </c>
      <c r="B58" s="16">
        <v>6</v>
      </c>
      <c r="C58" s="16">
        <v>2003</v>
      </c>
      <c r="D58" s="16" t="s">
        <v>13</v>
      </c>
      <c r="E58" s="16" t="s">
        <v>268</v>
      </c>
      <c r="F58" s="16" t="s">
        <v>236</v>
      </c>
      <c r="G58" s="17" t="s">
        <v>24</v>
      </c>
      <c r="H58" s="16"/>
      <c r="I58" s="16">
        <v>9368159</v>
      </c>
    </row>
    <row r="59" spans="1:19" ht="15.75" customHeight="1" x14ac:dyDescent="0.3">
      <c r="A59" s="157" t="s">
        <v>89</v>
      </c>
      <c r="B59" s="157"/>
      <c r="C59" s="157"/>
      <c r="D59" s="157"/>
      <c r="E59" s="157"/>
      <c r="F59" s="157"/>
      <c r="G59" s="157"/>
      <c r="H59" s="157"/>
      <c r="I59" s="158"/>
    </row>
    <row r="60" spans="1:19" x14ac:dyDescent="0.3">
      <c r="A60" s="16">
        <v>1</v>
      </c>
      <c r="B60" s="16">
        <v>14</v>
      </c>
      <c r="C60" s="16">
        <v>1978</v>
      </c>
      <c r="D60" s="16" t="s">
        <v>10</v>
      </c>
      <c r="E60" s="16" t="s">
        <v>73</v>
      </c>
      <c r="F60" s="16" t="s">
        <v>153</v>
      </c>
      <c r="G60" s="17" t="s">
        <v>154</v>
      </c>
      <c r="H60" s="16"/>
      <c r="I60" s="16">
        <v>4262913</v>
      </c>
      <c r="J60" s="18" t="s">
        <v>179</v>
      </c>
    </row>
    <row r="61" spans="1:19" ht="27.6" x14ac:dyDescent="0.3">
      <c r="A61" s="15">
        <v>2</v>
      </c>
      <c r="B61" s="15">
        <v>72</v>
      </c>
      <c r="C61" s="15">
        <v>1998</v>
      </c>
      <c r="D61" s="15" t="s">
        <v>9</v>
      </c>
      <c r="E61" s="15" t="s">
        <v>73</v>
      </c>
      <c r="F61" s="134" t="s">
        <v>293</v>
      </c>
      <c r="G61" s="141" t="s">
        <v>281</v>
      </c>
      <c r="H61" s="15"/>
      <c r="I61" s="15">
        <v>9195080</v>
      </c>
      <c r="J61" s="50" t="s">
        <v>96</v>
      </c>
    </row>
    <row r="62" spans="1:19" x14ac:dyDescent="0.3">
      <c r="A62" s="16">
        <v>3</v>
      </c>
      <c r="B62" s="16">
        <v>61</v>
      </c>
      <c r="C62" s="16">
        <v>2000</v>
      </c>
      <c r="D62" s="16" t="s">
        <v>74</v>
      </c>
      <c r="E62" s="16" t="s">
        <v>73</v>
      </c>
      <c r="F62" s="16" t="s">
        <v>156</v>
      </c>
      <c r="G62" s="17" t="s">
        <v>48</v>
      </c>
      <c r="H62" s="16"/>
      <c r="I62" s="16">
        <v>9594617</v>
      </c>
    </row>
    <row r="63" spans="1:19" x14ac:dyDescent="0.3">
      <c r="A63" s="15">
        <v>4</v>
      </c>
      <c r="B63" s="16">
        <v>96</v>
      </c>
      <c r="C63" s="16">
        <v>1991</v>
      </c>
      <c r="D63" s="16" t="s">
        <v>10</v>
      </c>
      <c r="E63" s="16" t="s">
        <v>73</v>
      </c>
      <c r="F63" s="16" t="s">
        <v>44</v>
      </c>
      <c r="G63" s="17" t="s">
        <v>24</v>
      </c>
      <c r="H63" s="16" t="s">
        <v>99</v>
      </c>
      <c r="I63" s="16">
        <v>6379463</v>
      </c>
      <c r="J63" s="50" t="s">
        <v>96</v>
      </c>
    </row>
    <row r="64" spans="1:19" x14ac:dyDescent="0.3">
      <c r="A64" s="16">
        <v>5</v>
      </c>
      <c r="B64" s="16">
        <v>50</v>
      </c>
      <c r="C64" s="16">
        <v>1978</v>
      </c>
      <c r="D64" s="16" t="s">
        <v>8</v>
      </c>
      <c r="E64" s="16" t="s">
        <v>73</v>
      </c>
      <c r="F64" s="16" t="s">
        <v>157</v>
      </c>
      <c r="G64" s="17" t="s">
        <v>24</v>
      </c>
      <c r="H64" s="16"/>
      <c r="I64" s="16">
        <v>9275418</v>
      </c>
      <c r="J64" s="18" t="s">
        <v>96</v>
      </c>
    </row>
    <row r="65" spans="1:10" s="52" customFormat="1" x14ac:dyDescent="0.3">
      <c r="A65" s="15">
        <v>6</v>
      </c>
      <c r="B65" s="20">
        <v>41</v>
      </c>
      <c r="C65" s="20">
        <v>1987</v>
      </c>
      <c r="D65" s="20" t="s">
        <v>74</v>
      </c>
      <c r="E65" s="16" t="s">
        <v>73</v>
      </c>
      <c r="F65" s="20" t="s">
        <v>30</v>
      </c>
      <c r="G65" s="25" t="s">
        <v>24</v>
      </c>
      <c r="H65" s="20"/>
      <c r="I65" s="20">
        <v>8719186</v>
      </c>
    </row>
    <row r="66" spans="1:10" s="52" customFormat="1" x14ac:dyDescent="0.3">
      <c r="A66" s="16">
        <v>7</v>
      </c>
      <c r="B66" s="20">
        <v>25</v>
      </c>
      <c r="C66" s="20">
        <v>1983</v>
      </c>
      <c r="D66" s="20" t="s">
        <v>10</v>
      </c>
      <c r="E66" s="16" t="s">
        <v>73</v>
      </c>
      <c r="F66" s="20" t="s">
        <v>158</v>
      </c>
      <c r="G66" s="20" t="s">
        <v>24</v>
      </c>
      <c r="H66" s="20"/>
      <c r="I66" s="20">
        <v>6008936</v>
      </c>
      <c r="J66" s="52" t="s">
        <v>96</v>
      </c>
    </row>
    <row r="67" spans="1:10" s="52" customFormat="1" x14ac:dyDescent="0.3">
      <c r="A67" s="15">
        <v>8</v>
      </c>
      <c r="B67" s="20">
        <v>2</v>
      </c>
      <c r="C67" s="20">
        <v>1990</v>
      </c>
      <c r="D67" s="20" t="s">
        <v>74</v>
      </c>
      <c r="E67" s="20" t="s">
        <v>73</v>
      </c>
      <c r="F67" s="20" t="s">
        <v>46</v>
      </c>
      <c r="G67" s="25" t="s">
        <v>24</v>
      </c>
      <c r="H67" s="20" t="s">
        <v>114</v>
      </c>
      <c r="I67" s="20">
        <v>3661579</v>
      </c>
      <c r="J67" s="52" t="s">
        <v>179</v>
      </c>
    </row>
    <row r="68" spans="1:10" x14ac:dyDescent="0.3">
      <c r="A68" s="160" t="s">
        <v>90</v>
      </c>
      <c r="B68" s="160"/>
      <c r="C68" s="160"/>
      <c r="D68" s="160"/>
      <c r="E68" s="160"/>
      <c r="F68" s="160"/>
      <c r="G68" s="160"/>
      <c r="H68" s="160"/>
      <c r="I68" s="160"/>
    </row>
    <row r="69" spans="1:10" x14ac:dyDescent="0.3">
      <c r="A69" s="16">
        <v>1</v>
      </c>
      <c r="B69" s="16">
        <v>99</v>
      </c>
      <c r="C69" s="16">
        <v>1972</v>
      </c>
      <c r="D69" s="16" t="s">
        <v>10</v>
      </c>
      <c r="E69" s="16" t="s">
        <v>75</v>
      </c>
      <c r="F69" s="16" t="s">
        <v>159</v>
      </c>
      <c r="G69" s="17" t="s">
        <v>24</v>
      </c>
      <c r="H69" s="16"/>
      <c r="I69" s="16">
        <v>7197960</v>
      </c>
    </row>
    <row r="70" spans="1:10" x14ac:dyDescent="0.3">
      <c r="A70" s="16">
        <v>2</v>
      </c>
      <c r="B70" s="16">
        <v>26</v>
      </c>
      <c r="C70" s="16">
        <v>1991</v>
      </c>
      <c r="D70" s="16" t="s">
        <v>74</v>
      </c>
      <c r="E70" s="16" t="s">
        <v>75</v>
      </c>
      <c r="F70" s="16" t="s">
        <v>160</v>
      </c>
      <c r="G70" s="17" t="s">
        <v>24</v>
      </c>
      <c r="H70" s="16"/>
      <c r="I70" s="16">
        <v>9464012</v>
      </c>
      <c r="J70" s="18" t="s">
        <v>206</v>
      </c>
    </row>
    <row r="71" spans="1:10" x14ac:dyDescent="0.3">
      <c r="A71" s="16">
        <v>3</v>
      </c>
      <c r="B71" s="16">
        <v>79</v>
      </c>
      <c r="C71" s="16">
        <v>2005</v>
      </c>
      <c r="D71" s="16" t="s">
        <v>9</v>
      </c>
      <c r="E71" s="16" t="s">
        <v>75</v>
      </c>
      <c r="F71" s="16" t="s">
        <v>161</v>
      </c>
      <c r="G71" s="17" t="s">
        <v>24</v>
      </c>
      <c r="H71" s="16"/>
      <c r="I71" s="16">
        <v>6345700</v>
      </c>
    </row>
    <row r="72" spans="1:10" x14ac:dyDescent="0.3">
      <c r="A72" s="16">
        <v>4</v>
      </c>
      <c r="B72" s="16">
        <v>9</v>
      </c>
      <c r="C72" s="16">
        <v>1973</v>
      </c>
      <c r="D72" s="16" t="s">
        <v>10</v>
      </c>
      <c r="E72" s="16" t="s">
        <v>75</v>
      </c>
      <c r="F72" s="16" t="s">
        <v>257</v>
      </c>
      <c r="G72" s="17" t="s">
        <v>24</v>
      </c>
      <c r="H72" s="16"/>
      <c r="I72" s="16">
        <v>6141117</v>
      </c>
      <c r="J72" s="18" t="s">
        <v>96</v>
      </c>
    </row>
    <row r="73" spans="1:10" x14ac:dyDescent="0.3">
      <c r="A73" s="16">
        <v>5</v>
      </c>
      <c r="B73" s="16">
        <v>33</v>
      </c>
      <c r="C73" s="16">
        <v>1996</v>
      </c>
      <c r="D73" s="16" t="s">
        <v>9</v>
      </c>
      <c r="E73" s="16" t="s">
        <v>75</v>
      </c>
      <c r="F73" s="16" t="s">
        <v>162</v>
      </c>
      <c r="G73" s="17" t="s">
        <v>24</v>
      </c>
      <c r="H73" s="16"/>
      <c r="I73" s="16" t="s">
        <v>275</v>
      </c>
    </row>
    <row r="74" spans="1:10" x14ac:dyDescent="0.3">
      <c r="A74" s="16">
        <v>6</v>
      </c>
      <c r="B74" s="16">
        <v>12</v>
      </c>
      <c r="C74" s="16">
        <v>1984</v>
      </c>
      <c r="D74" s="16" t="s">
        <v>9</v>
      </c>
      <c r="E74" s="16" t="s">
        <v>75</v>
      </c>
      <c r="F74" s="16" t="s">
        <v>258</v>
      </c>
      <c r="G74" s="17" t="s">
        <v>163</v>
      </c>
      <c r="H74" s="16"/>
      <c r="I74" s="16">
        <v>2829672</v>
      </c>
      <c r="J74" s="50" t="s">
        <v>180</v>
      </c>
    </row>
    <row r="75" spans="1:10" x14ac:dyDescent="0.3">
      <c r="A75" s="16">
        <v>7</v>
      </c>
      <c r="B75" s="16">
        <v>95</v>
      </c>
      <c r="C75" s="16">
        <v>1987</v>
      </c>
      <c r="D75" s="16" t="s">
        <v>10</v>
      </c>
      <c r="E75" s="16" t="s">
        <v>75</v>
      </c>
      <c r="F75" s="16" t="s">
        <v>238</v>
      </c>
      <c r="G75" s="25" t="s">
        <v>48</v>
      </c>
      <c r="H75" s="16"/>
      <c r="I75" s="16">
        <v>8722629</v>
      </c>
      <c r="J75" s="43"/>
    </row>
    <row r="76" spans="1:10" x14ac:dyDescent="0.3">
      <c r="A76" s="16">
        <v>8</v>
      </c>
      <c r="B76" s="16">
        <v>39</v>
      </c>
      <c r="C76" s="16">
        <v>1987</v>
      </c>
      <c r="D76" s="16" t="s">
        <v>10</v>
      </c>
      <c r="E76" s="16" t="s">
        <v>75</v>
      </c>
      <c r="F76" s="16" t="s">
        <v>164</v>
      </c>
      <c r="G76" s="17" t="s">
        <v>165</v>
      </c>
      <c r="H76" s="16"/>
      <c r="I76" s="16">
        <v>1379411</v>
      </c>
      <c r="J76" s="18" t="s">
        <v>180</v>
      </c>
    </row>
    <row r="77" spans="1:10" x14ac:dyDescent="0.3">
      <c r="A77" s="16">
        <v>9</v>
      </c>
      <c r="B77" s="16">
        <v>78</v>
      </c>
      <c r="C77" s="16">
        <v>1975</v>
      </c>
      <c r="D77" s="16" t="s">
        <v>10</v>
      </c>
      <c r="E77" s="16" t="s">
        <v>75</v>
      </c>
      <c r="F77" s="16" t="s">
        <v>279</v>
      </c>
      <c r="G77" s="17" t="s">
        <v>249</v>
      </c>
      <c r="H77" s="16" t="s">
        <v>259</v>
      </c>
      <c r="I77" s="16">
        <v>7525058</v>
      </c>
      <c r="J77" s="50" t="s">
        <v>96</v>
      </c>
    </row>
    <row r="78" spans="1:10" s="52" customFormat="1" x14ac:dyDescent="0.3">
      <c r="A78" s="16">
        <v>10</v>
      </c>
      <c r="B78" s="20">
        <v>93</v>
      </c>
      <c r="C78" s="20">
        <v>1981</v>
      </c>
      <c r="D78" s="20" t="s">
        <v>8</v>
      </c>
      <c r="E78" s="20" t="s">
        <v>75</v>
      </c>
      <c r="F78" s="20" t="s">
        <v>76</v>
      </c>
      <c r="G78" s="25" t="s">
        <v>48</v>
      </c>
      <c r="H78" s="20" t="s">
        <v>97</v>
      </c>
      <c r="I78" s="20">
        <v>5849834</v>
      </c>
      <c r="J78" s="52" t="s">
        <v>179</v>
      </c>
    </row>
    <row r="79" spans="1:10" x14ac:dyDescent="0.3">
      <c r="A79" s="16">
        <v>11</v>
      </c>
      <c r="B79" s="16">
        <v>71</v>
      </c>
      <c r="C79" s="16">
        <v>1971</v>
      </c>
      <c r="D79" s="16" t="s">
        <v>8</v>
      </c>
      <c r="E79" s="16" t="s">
        <v>75</v>
      </c>
      <c r="F79" s="16" t="s">
        <v>45</v>
      </c>
      <c r="G79" s="17" t="s">
        <v>40</v>
      </c>
      <c r="H79" s="16" t="s">
        <v>100</v>
      </c>
      <c r="I79" s="16">
        <v>9588693</v>
      </c>
      <c r="J79" s="18" t="s">
        <v>96</v>
      </c>
    </row>
    <row r="80" spans="1:10" x14ac:dyDescent="0.3">
      <c r="A80" s="16">
        <v>12</v>
      </c>
      <c r="B80" s="16">
        <v>17</v>
      </c>
      <c r="C80" s="16">
        <v>2000</v>
      </c>
      <c r="D80" s="16" t="s">
        <v>74</v>
      </c>
      <c r="E80" s="16" t="s">
        <v>75</v>
      </c>
      <c r="F80" s="16" t="s">
        <v>77</v>
      </c>
      <c r="G80" s="17" t="s">
        <v>78</v>
      </c>
      <c r="H80" s="16" t="s">
        <v>116</v>
      </c>
      <c r="I80" s="16" t="s">
        <v>285</v>
      </c>
      <c r="J80" s="18" t="s">
        <v>179</v>
      </c>
    </row>
    <row r="81" spans="1:10" x14ac:dyDescent="0.3">
      <c r="A81" s="16">
        <v>13</v>
      </c>
      <c r="B81" s="16">
        <v>133</v>
      </c>
      <c r="C81" s="16">
        <v>1987</v>
      </c>
      <c r="D81" s="16" t="s">
        <v>74</v>
      </c>
      <c r="E81" s="16" t="s">
        <v>75</v>
      </c>
      <c r="F81" s="16" t="s">
        <v>79</v>
      </c>
      <c r="G81" s="17" t="s">
        <v>24</v>
      </c>
      <c r="H81" s="16" t="s">
        <v>95</v>
      </c>
      <c r="I81" s="16">
        <v>6229356</v>
      </c>
      <c r="J81" s="18" t="s">
        <v>179</v>
      </c>
    </row>
    <row r="82" spans="1:10" x14ac:dyDescent="0.3">
      <c r="A82" s="159" t="s">
        <v>91</v>
      </c>
      <c r="B82" s="157"/>
      <c r="C82" s="157"/>
      <c r="D82" s="157"/>
      <c r="E82" s="157"/>
      <c r="F82" s="157"/>
      <c r="G82" s="157"/>
      <c r="H82" s="157"/>
      <c r="I82" s="158"/>
    </row>
    <row r="83" spans="1:10" x14ac:dyDescent="0.3">
      <c r="A83" s="16">
        <v>1</v>
      </c>
      <c r="B83" s="20">
        <v>888</v>
      </c>
      <c r="C83" s="16">
        <v>2000</v>
      </c>
      <c r="D83" s="16" t="s">
        <v>9</v>
      </c>
      <c r="E83" s="16" t="s">
        <v>80</v>
      </c>
      <c r="F83" s="16" t="s">
        <v>81</v>
      </c>
      <c r="G83" s="17" t="s">
        <v>24</v>
      </c>
      <c r="H83" s="20"/>
      <c r="I83" s="16">
        <v>6405554</v>
      </c>
      <c r="J83" s="18" t="s">
        <v>179</v>
      </c>
    </row>
    <row r="84" spans="1:10" ht="28.2" x14ac:dyDescent="0.3">
      <c r="A84" s="16">
        <v>2</v>
      </c>
      <c r="B84" s="20">
        <v>188</v>
      </c>
      <c r="C84" s="16">
        <v>1974</v>
      </c>
      <c r="D84" s="16" t="s">
        <v>10</v>
      </c>
      <c r="E84" s="16" t="s">
        <v>80</v>
      </c>
      <c r="F84" s="137" t="s">
        <v>271</v>
      </c>
      <c r="G84" s="17" t="s">
        <v>24</v>
      </c>
      <c r="H84" s="20"/>
      <c r="I84" s="16">
        <v>5899534</v>
      </c>
    </row>
    <row r="85" spans="1:10" x14ac:dyDescent="0.3">
      <c r="A85" s="16">
        <v>3</v>
      </c>
      <c r="B85" s="16">
        <v>777</v>
      </c>
      <c r="C85" s="16">
        <v>1989</v>
      </c>
      <c r="D85" s="16" t="s">
        <v>72</v>
      </c>
      <c r="E85" s="16" t="s">
        <v>80</v>
      </c>
      <c r="F85" s="16" t="s">
        <v>49</v>
      </c>
      <c r="G85" s="17" t="s">
        <v>24</v>
      </c>
      <c r="H85" s="16" t="s">
        <v>103</v>
      </c>
      <c r="I85" s="16" t="s">
        <v>287</v>
      </c>
      <c r="J85" s="18" t="s">
        <v>179</v>
      </c>
    </row>
    <row r="86" spans="1:10" x14ac:dyDescent="0.3">
      <c r="A86" s="16">
        <v>4</v>
      </c>
      <c r="B86" s="16">
        <v>8</v>
      </c>
      <c r="C86" s="16">
        <v>1972</v>
      </c>
      <c r="D86" s="16" t="s">
        <v>10</v>
      </c>
      <c r="E86" s="16" t="s">
        <v>80</v>
      </c>
      <c r="F86" s="16" t="s">
        <v>47</v>
      </c>
      <c r="G86" s="17" t="s">
        <v>48</v>
      </c>
      <c r="H86" s="16" t="s">
        <v>102</v>
      </c>
      <c r="I86" s="142">
        <v>9353998</v>
      </c>
    </row>
    <row r="87" spans="1:10" x14ac:dyDescent="0.3">
      <c r="A87" s="16">
        <v>5</v>
      </c>
      <c r="B87" s="16">
        <v>222</v>
      </c>
      <c r="C87" s="16">
        <v>1977</v>
      </c>
      <c r="D87" s="16" t="s">
        <v>241</v>
      </c>
      <c r="E87" s="16" t="s">
        <v>80</v>
      </c>
      <c r="F87" s="16" t="s">
        <v>242</v>
      </c>
      <c r="G87" s="17" t="s">
        <v>24</v>
      </c>
      <c r="H87" s="16"/>
      <c r="I87" s="142">
        <v>3257884</v>
      </c>
    </row>
    <row r="88" spans="1:10" x14ac:dyDescent="0.3">
      <c r="A88" s="16">
        <v>6</v>
      </c>
      <c r="B88" s="16">
        <v>555</v>
      </c>
      <c r="C88" s="16">
        <v>2000</v>
      </c>
      <c r="D88" s="16" t="s">
        <v>74</v>
      </c>
      <c r="E88" s="16" t="s">
        <v>80</v>
      </c>
      <c r="F88" s="16" t="s">
        <v>82</v>
      </c>
      <c r="G88" s="17" t="s">
        <v>24</v>
      </c>
      <c r="H88" s="16" t="s">
        <v>113</v>
      </c>
      <c r="I88" s="16">
        <v>3604372</v>
      </c>
    </row>
    <row r="89" spans="1:10" x14ac:dyDescent="0.3">
      <c r="A89" s="16">
        <v>7</v>
      </c>
      <c r="B89" s="16">
        <v>111</v>
      </c>
      <c r="C89" s="16">
        <v>1980</v>
      </c>
      <c r="D89" s="16" t="s">
        <v>10</v>
      </c>
      <c r="E89" s="16" t="s">
        <v>80</v>
      </c>
      <c r="F89" s="16" t="s">
        <v>83</v>
      </c>
      <c r="G89" s="17" t="s">
        <v>24</v>
      </c>
      <c r="H89" s="16" t="s">
        <v>117</v>
      </c>
      <c r="I89" s="16">
        <v>5865091</v>
      </c>
      <c r="J89" s="18" t="s">
        <v>180</v>
      </c>
    </row>
    <row r="90" spans="1:10" x14ac:dyDescent="0.3">
      <c r="A90" s="16">
        <v>8</v>
      </c>
      <c r="B90" s="16">
        <v>80</v>
      </c>
      <c r="C90" s="16">
        <v>1981</v>
      </c>
      <c r="D90" s="16" t="s">
        <v>10</v>
      </c>
      <c r="E90" s="16" t="s">
        <v>80</v>
      </c>
      <c r="F90" s="16" t="s">
        <v>167</v>
      </c>
      <c r="G90" s="17" t="s">
        <v>168</v>
      </c>
      <c r="H90" s="16"/>
      <c r="I90" s="16">
        <v>3298512</v>
      </c>
      <c r="J90" s="50" t="s">
        <v>182</v>
      </c>
    </row>
    <row r="91" spans="1:10" x14ac:dyDescent="0.3">
      <c r="A91" s="16">
        <v>9</v>
      </c>
      <c r="B91" s="19" t="s">
        <v>209</v>
      </c>
      <c r="C91" s="16">
        <v>1985</v>
      </c>
      <c r="D91" s="16" t="s">
        <v>9</v>
      </c>
      <c r="E91" s="16" t="s">
        <v>80</v>
      </c>
      <c r="F91" s="16" t="s">
        <v>169</v>
      </c>
      <c r="G91" s="17" t="s">
        <v>170</v>
      </c>
      <c r="H91" s="16"/>
      <c r="I91" s="16">
        <v>5851026</v>
      </c>
      <c r="J91" s="18" t="s">
        <v>180</v>
      </c>
    </row>
    <row r="92" spans="1:10" x14ac:dyDescent="0.3">
      <c r="A92" s="154" t="s">
        <v>171</v>
      </c>
      <c r="B92" s="154"/>
      <c r="C92" s="154"/>
      <c r="D92" s="154"/>
      <c r="E92" s="154"/>
      <c r="F92" s="154"/>
      <c r="G92" s="154"/>
      <c r="H92" s="154"/>
      <c r="I92" s="155"/>
    </row>
    <row r="93" spans="1:10" x14ac:dyDescent="0.3">
      <c r="A93" s="16">
        <v>1</v>
      </c>
      <c r="B93" s="16">
        <v>95</v>
      </c>
      <c r="C93" s="16">
        <v>1990</v>
      </c>
      <c r="D93" s="16" t="s">
        <v>172</v>
      </c>
      <c r="E93" s="16" t="s">
        <v>176</v>
      </c>
      <c r="F93" s="16" t="s">
        <v>173</v>
      </c>
      <c r="G93" s="16" t="s">
        <v>24</v>
      </c>
      <c r="H93" s="16"/>
      <c r="I93" s="16">
        <v>9492544</v>
      </c>
    </row>
    <row r="94" spans="1:10" x14ac:dyDescent="0.3">
      <c r="A94" s="16">
        <v>2</v>
      </c>
      <c r="B94" s="16">
        <v>13</v>
      </c>
      <c r="C94" s="16">
        <v>2011</v>
      </c>
      <c r="D94" s="16" t="s">
        <v>74</v>
      </c>
      <c r="E94" s="16" t="s">
        <v>176</v>
      </c>
      <c r="F94" s="16" t="s">
        <v>237</v>
      </c>
      <c r="G94" s="17" t="s">
        <v>48</v>
      </c>
      <c r="H94" s="16"/>
      <c r="I94" s="16">
        <v>9401087</v>
      </c>
    </row>
    <row r="95" spans="1:10" x14ac:dyDescent="0.3">
      <c r="A95" s="16">
        <v>3</v>
      </c>
      <c r="B95" s="16">
        <v>84</v>
      </c>
      <c r="C95" s="16">
        <v>1999</v>
      </c>
      <c r="D95" s="16" t="s">
        <v>9</v>
      </c>
      <c r="E95" s="16" t="s">
        <v>176</v>
      </c>
      <c r="F95" s="16" t="s">
        <v>235</v>
      </c>
      <c r="G95" s="16" t="s">
        <v>165</v>
      </c>
      <c r="H95" s="16"/>
      <c r="I95" s="16">
        <v>5720261</v>
      </c>
    </row>
    <row r="96" spans="1:10" x14ac:dyDescent="0.3">
      <c r="A96" s="16">
        <v>4</v>
      </c>
      <c r="B96" s="16">
        <v>27</v>
      </c>
      <c r="C96" s="16">
        <v>1978</v>
      </c>
      <c r="D96" s="16" t="s">
        <v>10</v>
      </c>
      <c r="E96" s="16" t="s">
        <v>176</v>
      </c>
      <c r="F96" s="16" t="s">
        <v>174</v>
      </c>
      <c r="G96" s="16" t="s">
        <v>24</v>
      </c>
      <c r="H96" s="16"/>
      <c r="I96" s="16">
        <v>9608473</v>
      </c>
    </row>
    <row r="97" spans="1:11" x14ac:dyDescent="0.3">
      <c r="A97" s="16">
        <v>5</v>
      </c>
      <c r="B97" s="16">
        <v>70</v>
      </c>
      <c r="C97" s="16">
        <v>1980</v>
      </c>
      <c r="D97" s="16" t="s">
        <v>74</v>
      </c>
      <c r="E97" s="16" t="s">
        <v>176</v>
      </c>
      <c r="F97" s="16" t="s">
        <v>272</v>
      </c>
      <c r="G97" s="17" t="s">
        <v>48</v>
      </c>
      <c r="H97" s="16"/>
      <c r="I97" s="16">
        <v>6314097</v>
      </c>
    </row>
    <row r="98" spans="1:11" x14ac:dyDescent="0.3">
      <c r="A98" s="16">
        <v>6</v>
      </c>
      <c r="B98" s="16">
        <v>7</v>
      </c>
      <c r="C98" s="16">
        <v>1997</v>
      </c>
      <c r="D98" s="16" t="s">
        <v>9</v>
      </c>
      <c r="E98" s="16" t="s">
        <v>176</v>
      </c>
      <c r="F98" s="16" t="s">
        <v>175</v>
      </c>
      <c r="G98" s="16" t="s">
        <v>24</v>
      </c>
      <c r="H98" s="16"/>
      <c r="I98" s="16">
        <v>5954450</v>
      </c>
      <c r="J98" s="18" t="s">
        <v>180</v>
      </c>
    </row>
    <row r="99" spans="1:11" x14ac:dyDescent="0.3">
      <c r="A99" s="16">
        <v>7</v>
      </c>
      <c r="B99" s="16">
        <v>126</v>
      </c>
      <c r="C99" s="16">
        <v>1998</v>
      </c>
      <c r="D99" s="16" t="s">
        <v>13</v>
      </c>
      <c r="E99" s="16" t="s">
        <v>176</v>
      </c>
      <c r="F99" s="16" t="s">
        <v>260</v>
      </c>
      <c r="G99" s="16" t="s">
        <v>261</v>
      </c>
      <c r="H99" s="16"/>
      <c r="I99" s="16">
        <v>5768329</v>
      </c>
      <c r="J99" s="18" t="s">
        <v>180</v>
      </c>
      <c r="K99" s="51"/>
    </row>
    <row r="100" spans="1:11" x14ac:dyDescent="0.3">
      <c r="A100" s="154" t="s">
        <v>50</v>
      </c>
      <c r="B100" s="154"/>
      <c r="C100" s="154"/>
      <c r="D100" s="154"/>
      <c r="E100" s="154"/>
      <c r="F100" s="154"/>
      <c r="G100" s="154"/>
      <c r="H100" s="154"/>
      <c r="I100" s="155"/>
    </row>
    <row r="101" spans="1:11" x14ac:dyDescent="0.3">
      <c r="A101" s="16">
        <v>1</v>
      </c>
      <c r="B101" s="16">
        <v>361</v>
      </c>
      <c r="C101" s="16">
        <v>1975</v>
      </c>
      <c r="D101" s="16" t="s">
        <v>207</v>
      </c>
      <c r="E101" s="16" t="s">
        <v>212</v>
      </c>
      <c r="F101" s="16" t="s">
        <v>240</v>
      </c>
      <c r="G101" s="16" t="s">
        <v>24</v>
      </c>
      <c r="H101" s="16"/>
      <c r="I101" s="16">
        <v>8475417</v>
      </c>
    </row>
    <row r="102" spans="1:11" x14ac:dyDescent="0.3">
      <c r="A102" s="16">
        <v>2</v>
      </c>
      <c r="B102" s="16">
        <v>117</v>
      </c>
      <c r="C102" s="16">
        <v>1976</v>
      </c>
      <c r="D102" s="16" t="s">
        <v>177</v>
      </c>
      <c r="E102" s="16" t="s">
        <v>212</v>
      </c>
      <c r="F102" s="16" t="s">
        <v>178</v>
      </c>
      <c r="G102" s="16" t="s">
        <v>24</v>
      </c>
      <c r="H102" s="16"/>
      <c r="I102" s="16">
        <v>6395552</v>
      </c>
    </row>
    <row r="103" spans="1:11" x14ac:dyDescent="0.3">
      <c r="A103" s="16">
        <v>3</v>
      </c>
      <c r="B103" s="16">
        <v>911</v>
      </c>
      <c r="C103" s="16">
        <v>1971</v>
      </c>
      <c r="D103" s="16" t="s">
        <v>273</v>
      </c>
      <c r="E103" s="16" t="s">
        <v>274</v>
      </c>
      <c r="F103" s="16" t="s">
        <v>155</v>
      </c>
      <c r="G103" s="16" t="s">
        <v>24</v>
      </c>
      <c r="H103" s="16"/>
      <c r="I103" s="16">
        <v>9347040</v>
      </c>
      <c r="J103" s="18" t="s">
        <v>96</v>
      </c>
    </row>
    <row r="105" spans="1:11" x14ac:dyDescent="0.3">
      <c r="A105" s="18">
        <f>A103+A99+A91+A81+A67+A58+A56+A50+A45+A41+A33+A24+A15</f>
        <v>81</v>
      </c>
    </row>
    <row r="106" spans="1:11" s="53" customFormat="1" ht="13.8" x14ac:dyDescent="0.25">
      <c r="B106" s="54" t="s">
        <v>51</v>
      </c>
      <c r="G106" s="53" t="s">
        <v>52</v>
      </c>
    </row>
    <row r="108" spans="1:11" s="5" customFormat="1" ht="15.6" x14ac:dyDescent="0.3">
      <c r="A108" s="4"/>
      <c r="B108" s="156" t="s">
        <v>130</v>
      </c>
      <c r="C108" s="156"/>
      <c r="D108" s="156"/>
      <c r="E108" s="3"/>
      <c r="F108" s="3"/>
      <c r="G108" s="42" t="s">
        <v>131</v>
      </c>
    </row>
  </sheetData>
  <mergeCells count="25">
    <mergeCell ref="A42:I42"/>
    <mergeCell ref="D1:I1"/>
    <mergeCell ref="A5:I5"/>
    <mergeCell ref="A6:I6"/>
    <mergeCell ref="A7:A9"/>
    <mergeCell ref="B7:B9"/>
    <mergeCell ref="C7:E8"/>
    <mergeCell ref="F7:I7"/>
    <mergeCell ref="F8:F9"/>
    <mergeCell ref="G8:G9"/>
    <mergeCell ref="H8:H9"/>
    <mergeCell ref="I8:I9"/>
    <mergeCell ref="A10:I10"/>
    <mergeCell ref="A16:I16"/>
    <mergeCell ref="A25:I25"/>
    <mergeCell ref="A34:I34"/>
    <mergeCell ref="A100:I100"/>
    <mergeCell ref="B108:D108"/>
    <mergeCell ref="A46:I46"/>
    <mergeCell ref="A51:I51"/>
    <mergeCell ref="A59:I59"/>
    <mergeCell ref="A68:I68"/>
    <mergeCell ref="A82:I82"/>
    <mergeCell ref="A92:I92"/>
    <mergeCell ref="A57:I57"/>
  </mergeCells>
  <pageMargins left="0.7" right="0.7" top="0.75" bottom="0.75" header="0.3" footer="0.3"/>
  <pageSetup paperSize="9" scale="62" orientation="portrait" verticalDpi="0" r:id="rId1"/>
  <rowBreaks count="1" manualBreakCount="1">
    <brk id="5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31"/>
  <sheetViews>
    <sheetView zoomScale="70" zoomScaleNormal="70" workbookViewId="0">
      <selection activeCell="L19" sqref="L19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6.33203125" style="3" customWidth="1"/>
    <col min="6" max="6" width="19.6640625" style="3" customWidth="1"/>
    <col min="7" max="7" width="18.33203125" style="3" customWidth="1"/>
    <col min="8" max="8" width="8.33203125" style="5" customWidth="1"/>
    <col min="9" max="9" width="9.33203125" style="5" customWidth="1"/>
    <col min="10" max="10" width="8" style="5" customWidth="1"/>
    <col min="11" max="11" width="8.88671875" style="5" bestFit="1" customWidth="1"/>
    <col min="12" max="12" width="10.44140625" style="5" bestFit="1" customWidth="1"/>
    <col min="13" max="13" width="11.6640625" style="5" customWidth="1"/>
    <col min="14" max="16384" width="9.33203125" style="5"/>
  </cols>
  <sheetData>
    <row r="8" spans="1:13" ht="39.450000000000003" customHeight="1" x14ac:dyDescent="0.3"/>
    <row r="9" spans="1:13" ht="14.4" customHeight="1" x14ac:dyDescent="0.3">
      <c r="A9" s="183" t="s">
        <v>0</v>
      </c>
      <c r="B9" s="187" t="s">
        <v>120</v>
      </c>
      <c r="C9" s="184" t="s">
        <v>4</v>
      </c>
      <c r="D9" s="184" t="s">
        <v>2</v>
      </c>
      <c r="E9" s="184" t="s">
        <v>3</v>
      </c>
      <c r="F9" s="184" t="s">
        <v>121</v>
      </c>
      <c r="G9" s="184" t="s">
        <v>122</v>
      </c>
      <c r="H9" s="185" t="s">
        <v>15</v>
      </c>
      <c r="I9" s="185"/>
      <c r="J9" s="185" t="s">
        <v>16</v>
      </c>
      <c r="K9" s="185"/>
      <c r="L9" s="186" t="s">
        <v>19</v>
      </c>
      <c r="M9" s="182" t="s">
        <v>18</v>
      </c>
    </row>
    <row r="10" spans="1:13" s="8" customFormat="1" ht="27.6" x14ac:dyDescent="0.3">
      <c r="A10" s="183"/>
      <c r="B10" s="188"/>
      <c r="C10" s="184"/>
      <c r="D10" s="184"/>
      <c r="E10" s="184"/>
      <c r="F10" s="184"/>
      <c r="G10" s="184"/>
      <c r="H10" s="11" t="s">
        <v>17</v>
      </c>
      <c r="I10" s="9" t="s">
        <v>128</v>
      </c>
      <c r="J10" s="11" t="s">
        <v>17</v>
      </c>
      <c r="K10" s="9" t="s">
        <v>128</v>
      </c>
      <c r="L10" s="186"/>
      <c r="M10" s="182"/>
    </row>
    <row r="11" spans="1:13" ht="13.8" x14ac:dyDescent="0.25">
      <c r="A11" s="16">
        <v>37</v>
      </c>
      <c r="B11" s="10">
        <v>1984</v>
      </c>
      <c r="C11" s="10" t="s">
        <v>12</v>
      </c>
      <c r="D11" s="22" t="s">
        <v>124</v>
      </c>
      <c r="E11" s="10" t="s">
        <v>66</v>
      </c>
      <c r="F11" s="10" t="s">
        <v>67</v>
      </c>
      <c r="G11" s="14" t="s">
        <v>68</v>
      </c>
      <c r="H11" s="21">
        <v>1</v>
      </c>
      <c r="I11" s="22">
        <v>0</v>
      </c>
      <c r="J11" s="21">
        <v>1</v>
      </c>
      <c r="K11" s="22">
        <v>0</v>
      </c>
      <c r="L11" s="22">
        <v>1</v>
      </c>
      <c r="M11" s="22">
        <v>0</v>
      </c>
    </row>
    <row r="12" spans="1:13" ht="13.8" x14ac:dyDescent="0.25">
      <c r="A12" s="16">
        <v>9</v>
      </c>
      <c r="B12" s="10">
        <v>1985</v>
      </c>
      <c r="C12" s="16" t="s">
        <v>5</v>
      </c>
      <c r="D12" s="22" t="s">
        <v>124</v>
      </c>
      <c r="E12" s="10" t="s">
        <v>66</v>
      </c>
      <c r="F12" s="10" t="s">
        <v>69</v>
      </c>
      <c r="G12" s="14" t="s">
        <v>40</v>
      </c>
      <c r="H12" s="21">
        <v>2</v>
      </c>
      <c r="I12" s="22">
        <v>0</v>
      </c>
      <c r="J12" s="21" t="s">
        <v>123</v>
      </c>
      <c r="K12" s="22">
        <v>0</v>
      </c>
      <c r="L12" s="22">
        <v>2</v>
      </c>
      <c r="M12" s="22">
        <v>0</v>
      </c>
    </row>
    <row r="15" spans="1:13" ht="43.2" customHeight="1" x14ac:dyDescent="0.3">
      <c r="A15" s="181" t="s">
        <v>125</v>
      </c>
      <c r="B15" s="181"/>
      <c r="C15" s="181"/>
      <c r="D15" s="181"/>
      <c r="E15" s="181"/>
      <c r="F15" s="5"/>
      <c r="G15" s="5"/>
    </row>
    <row r="16" spans="1:13" ht="28.95" customHeight="1" x14ac:dyDescent="0.3">
      <c r="A16" s="181" t="s">
        <v>126</v>
      </c>
      <c r="B16" s="181"/>
      <c r="C16" s="181"/>
      <c r="E16" s="5"/>
      <c r="F16" s="5"/>
      <c r="G16" s="5"/>
    </row>
    <row r="17" spans="1:7" ht="13.8" x14ac:dyDescent="0.3">
      <c r="A17" s="5"/>
      <c r="B17" s="5"/>
      <c r="E17" s="5"/>
      <c r="F17" s="5"/>
      <c r="G17" s="5"/>
    </row>
    <row r="18" spans="1:7" ht="15" customHeight="1" x14ac:dyDescent="0.3">
      <c r="B18" s="156" t="s">
        <v>129</v>
      </c>
      <c r="C18" s="156"/>
      <c r="G18" s="3" t="s">
        <v>52</v>
      </c>
    </row>
    <row r="20" spans="1:7" ht="13.65" customHeight="1" x14ac:dyDescent="0.3">
      <c r="B20" s="156" t="s">
        <v>130</v>
      </c>
      <c r="C20" s="156"/>
      <c r="D20" s="156"/>
      <c r="G20" s="3" t="s">
        <v>131</v>
      </c>
    </row>
    <row r="24" spans="1:7" ht="13.8" x14ac:dyDescent="0.3">
      <c r="A24" s="5"/>
      <c r="B24" s="5"/>
      <c r="E24" s="5"/>
      <c r="F24" s="5"/>
      <c r="G24" s="5"/>
    </row>
    <row r="25" spans="1:7" ht="13.8" x14ac:dyDescent="0.3">
      <c r="A25" s="5"/>
      <c r="B25" s="5"/>
      <c r="E25" s="5"/>
      <c r="F25" s="5"/>
      <c r="G25" s="5"/>
    </row>
    <row r="26" spans="1:7" ht="13.8" x14ac:dyDescent="0.3">
      <c r="A26" s="5"/>
      <c r="B26" s="5"/>
      <c r="E26" s="5"/>
      <c r="F26" s="5"/>
      <c r="G26" s="5"/>
    </row>
    <row r="27" spans="1:7" ht="13.8" x14ac:dyDescent="0.3">
      <c r="A27" s="5"/>
      <c r="B27" s="5"/>
      <c r="E27" s="5"/>
      <c r="F27" s="5"/>
      <c r="G27" s="5"/>
    </row>
    <row r="28" spans="1:7" ht="13.8" x14ac:dyDescent="0.3">
      <c r="A28" s="5"/>
      <c r="B28" s="5"/>
      <c r="E28" s="5"/>
      <c r="F28" s="5"/>
      <c r="G28" s="5"/>
    </row>
    <row r="29" spans="1:7" ht="13.8" x14ac:dyDescent="0.3">
      <c r="A29" s="5"/>
      <c r="B29" s="5"/>
      <c r="E29" s="5"/>
      <c r="F29" s="5"/>
      <c r="G29" s="5"/>
    </row>
    <row r="30" spans="1:7" ht="13.8" x14ac:dyDescent="0.3">
      <c r="A30" s="5"/>
      <c r="B30" s="5"/>
      <c r="E30" s="5"/>
      <c r="F30" s="5"/>
      <c r="G30" s="5"/>
    </row>
    <row r="31" spans="1:7" ht="13.8" x14ac:dyDescent="0.3">
      <c r="A31" s="5"/>
      <c r="B31" s="5"/>
      <c r="E31" s="5"/>
      <c r="F31" s="5"/>
      <c r="G31" s="5"/>
    </row>
  </sheetData>
  <mergeCells count="15">
    <mergeCell ref="A15:E15"/>
    <mergeCell ref="A16:C16"/>
    <mergeCell ref="B18:C18"/>
    <mergeCell ref="B20:D20"/>
    <mergeCell ref="M9:M10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L9:L10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3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4"/>
  <sheetViews>
    <sheetView tabSelected="1" view="pageBreakPreview" zoomScale="84" zoomScaleNormal="100" zoomScaleSheetLayoutView="84" workbookViewId="0">
      <selection activeCell="K11" sqref="K11"/>
    </sheetView>
  </sheetViews>
  <sheetFormatPr defaultColWidth="9.33203125" defaultRowHeight="15.6" x14ac:dyDescent="0.3"/>
  <cols>
    <col min="1" max="1" width="7" style="4" customWidth="1"/>
    <col min="2" max="2" width="10" style="4" customWidth="1"/>
    <col min="3" max="3" width="18.44140625" style="5" customWidth="1"/>
    <col min="4" max="4" width="14.5546875" style="5" customWidth="1"/>
    <col min="5" max="5" width="21.44140625" style="3" customWidth="1"/>
    <col min="6" max="6" width="20.6640625" style="3" customWidth="1"/>
    <col min="7" max="8" width="9.33203125" style="5" customWidth="1"/>
    <col min="9" max="9" width="9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54" customHeight="1" x14ac:dyDescent="0.3">
      <c r="A8" s="180" t="s">
        <v>213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ht="14.4" customHeight="1" x14ac:dyDescent="0.3">
      <c r="A9" s="183" t="s">
        <v>0</v>
      </c>
      <c r="B9" s="187" t="s">
        <v>120</v>
      </c>
      <c r="C9" s="184" t="s">
        <v>4</v>
      </c>
      <c r="D9" s="184" t="s">
        <v>2</v>
      </c>
      <c r="E9" s="184" t="s">
        <v>121</v>
      </c>
      <c r="F9" s="184" t="s">
        <v>122</v>
      </c>
      <c r="G9" s="185" t="s">
        <v>15</v>
      </c>
      <c r="H9" s="185"/>
      <c r="I9" s="185" t="s">
        <v>16</v>
      </c>
      <c r="J9" s="185"/>
      <c r="K9" s="186" t="s">
        <v>19</v>
      </c>
      <c r="L9" s="182" t="s">
        <v>18</v>
      </c>
    </row>
    <row r="10" spans="1:12" s="8" customFormat="1" ht="27.6" x14ac:dyDescent="0.3">
      <c r="A10" s="183"/>
      <c r="B10" s="188"/>
      <c r="C10" s="184"/>
      <c r="D10" s="184"/>
      <c r="E10" s="184"/>
      <c r="F10" s="184"/>
      <c r="G10" s="11" t="s">
        <v>17</v>
      </c>
      <c r="H10" s="9" t="s">
        <v>86</v>
      </c>
      <c r="I10" s="11" t="s">
        <v>17</v>
      </c>
      <c r="J10" s="9" t="s">
        <v>86</v>
      </c>
      <c r="K10" s="186"/>
      <c r="L10" s="182"/>
    </row>
    <row r="11" spans="1:12" ht="17.399999999999999" x14ac:dyDescent="0.25">
      <c r="A11" s="16">
        <v>70</v>
      </c>
      <c r="B11" s="16">
        <v>1980</v>
      </c>
      <c r="C11" s="16" t="s">
        <v>74</v>
      </c>
      <c r="D11" s="16" t="s">
        <v>176</v>
      </c>
      <c r="E11" s="16" t="s">
        <v>272</v>
      </c>
      <c r="F11" s="16" t="s">
        <v>48</v>
      </c>
      <c r="G11" s="39">
        <v>1</v>
      </c>
      <c r="H11" s="40">
        <v>60</v>
      </c>
      <c r="I11" s="57">
        <v>1</v>
      </c>
      <c r="J11" s="40">
        <v>60</v>
      </c>
      <c r="K11" s="29">
        <v>1</v>
      </c>
      <c r="L11" s="56">
        <f t="shared" ref="L11:L17" si="0">H11+J11</f>
        <v>120</v>
      </c>
    </row>
    <row r="12" spans="1:12" ht="17.399999999999999" x14ac:dyDescent="0.25">
      <c r="A12" s="16">
        <v>27</v>
      </c>
      <c r="B12" s="16">
        <v>1978</v>
      </c>
      <c r="C12" s="16" t="s">
        <v>10</v>
      </c>
      <c r="D12" s="16" t="s">
        <v>176</v>
      </c>
      <c r="E12" s="16" t="s">
        <v>174</v>
      </c>
      <c r="F12" s="17" t="s">
        <v>24</v>
      </c>
      <c r="G12" s="133">
        <v>2</v>
      </c>
      <c r="H12" s="134">
        <v>50</v>
      </c>
      <c r="I12" s="145">
        <v>2</v>
      </c>
      <c r="J12" s="134">
        <v>50</v>
      </c>
      <c r="K12" s="29">
        <v>2</v>
      </c>
      <c r="L12" s="134">
        <f t="shared" si="0"/>
        <v>100</v>
      </c>
    </row>
    <row r="13" spans="1:12" ht="17.399999999999999" x14ac:dyDescent="0.25">
      <c r="A13" s="16">
        <v>7</v>
      </c>
      <c r="B13" s="16">
        <v>1997</v>
      </c>
      <c r="C13" s="16" t="s">
        <v>9</v>
      </c>
      <c r="D13" s="16" t="s">
        <v>176</v>
      </c>
      <c r="E13" s="16" t="s">
        <v>175</v>
      </c>
      <c r="F13" s="16" t="s">
        <v>24</v>
      </c>
      <c r="G13" s="133">
        <v>3</v>
      </c>
      <c r="H13" s="134">
        <v>45</v>
      </c>
      <c r="I13" s="144">
        <v>4</v>
      </c>
      <c r="J13" s="134">
        <v>41</v>
      </c>
      <c r="K13" s="29">
        <v>3</v>
      </c>
      <c r="L13" s="134">
        <f t="shared" si="0"/>
        <v>86</v>
      </c>
    </row>
    <row r="14" spans="1:12" ht="17.399999999999999" x14ac:dyDescent="0.25">
      <c r="A14" s="16">
        <v>13</v>
      </c>
      <c r="B14" s="16">
        <v>2011</v>
      </c>
      <c r="C14" s="16" t="s">
        <v>74</v>
      </c>
      <c r="D14" s="16" t="s">
        <v>176</v>
      </c>
      <c r="E14" s="16" t="s">
        <v>237</v>
      </c>
      <c r="F14" s="16" t="s">
        <v>48</v>
      </c>
      <c r="G14" s="39">
        <v>7</v>
      </c>
      <c r="H14" s="40">
        <v>35</v>
      </c>
      <c r="I14" s="144">
        <v>3</v>
      </c>
      <c r="J14" s="40">
        <v>45</v>
      </c>
      <c r="K14" s="29">
        <v>4</v>
      </c>
      <c r="L14" s="134">
        <f t="shared" si="0"/>
        <v>80</v>
      </c>
    </row>
    <row r="15" spans="1:12" ht="17.399999999999999" x14ac:dyDescent="0.25">
      <c r="A15" s="16">
        <v>95</v>
      </c>
      <c r="B15" s="16">
        <v>1990</v>
      </c>
      <c r="C15" s="16" t="s">
        <v>172</v>
      </c>
      <c r="D15" s="16" t="s">
        <v>176</v>
      </c>
      <c r="E15" s="16" t="s">
        <v>173</v>
      </c>
      <c r="F15" s="17" t="s">
        <v>24</v>
      </c>
      <c r="G15" s="39">
        <v>4</v>
      </c>
      <c r="H15" s="40">
        <v>41</v>
      </c>
      <c r="I15" s="57">
        <v>6</v>
      </c>
      <c r="J15" s="40">
        <v>36</v>
      </c>
      <c r="K15" s="29">
        <v>5</v>
      </c>
      <c r="L15" s="134">
        <f t="shared" si="0"/>
        <v>77</v>
      </c>
    </row>
    <row r="16" spans="1:12" ht="17.399999999999999" x14ac:dyDescent="0.25">
      <c r="A16" s="16">
        <v>126</v>
      </c>
      <c r="B16" s="16">
        <v>1998</v>
      </c>
      <c r="C16" s="16" t="s">
        <v>13</v>
      </c>
      <c r="D16" s="16" t="s">
        <v>176</v>
      </c>
      <c r="E16" s="16" t="s">
        <v>260</v>
      </c>
      <c r="F16" s="16" t="s">
        <v>261</v>
      </c>
      <c r="G16" s="39">
        <v>5</v>
      </c>
      <c r="H16" s="40">
        <v>38</v>
      </c>
      <c r="I16" s="39">
        <v>5</v>
      </c>
      <c r="J16" s="40">
        <v>38</v>
      </c>
      <c r="K16" s="29">
        <v>6</v>
      </c>
      <c r="L16" s="134">
        <f t="shared" si="0"/>
        <v>76</v>
      </c>
    </row>
    <row r="17" spans="1:12" ht="17.399999999999999" x14ac:dyDescent="0.25">
      <c r="A17" s="16">
        <v>84</v>
      </c>
      <c r="B17" s="16">
        <v>1999</v>
      </c>
      <c r="C17" s="16" t="s">
        <v>9</v>
      </c>
      <c r="D17" s="16" t="s">
        <v>176</v>
      </c>
      <c r="E17" s="16" t="s">
        <v>235</v>
      </c>
      <c r="F17" s="16" t="s">
        <v>165</v>
      </c>
      <c r="G17" s="65">
        <v>6</v>
      </c>
      <c r="H17" s="66">
        <v>36</v>
      </c>
      <c r="I17" s="65" t="s">
        <v>243</v>
      </c>
      <c r="J17" s="66">
        <v>0</v>
      </c>
      <c r="K17" s="29">
        <v>7</v>
      </c>
      <c r="L17" s="134">
        <f t="shared" si="0"/>
        <v>36</v>
      </c>
    </row>
    <row r="18" spans="1:12" ht="43.2" customHeight="1" x14ac:dyDescent="0.3">
      <c r="A18" s="181" t="s">
        <v>125</v>
      </c>
      <c r="B18" s="181"/>
      <c r="C18" s="181"/>
      <c r="D18" s="181"/>
      <c r="E18" s="5"/>
      <c r="F18" s="5"/>
    </row>
    <row r="19" spans="1:12" ht="28.95" customHeight="1" x14ac:dyDescent="0.3">
      <c r="A19" s="181" t="s">
        <v>126</v>
      </c>
      <c r="B19" s="181"/>
      <c r="C19" s="181"/>
      <c r="E19" s="5"/>
      <c r="F19" s="5"/>
    </row>
    <row r="20" spans="1:12" ht="13.8" x14ac:dyDescent="0.3">
      <c r="A20" s="5"/>
      <c r="B20" s="5"/>
      <c r="E20" s="5"/>
      <c r="F20" s="5"/>
    </row>
    <row r="21" spans="1:12" ht="15" customHeight="1" x14ac:dyDescent="0.3">
      <c r="B21" s="156" t="s">
        <v>129</v>
      </c>
      <c r="C21" s="156"/>
      <c r="F21" s="3" t="s">
        <v>52</v>
      </c>
    </row>
    <row r="23" spans="1:12" ht="13.65" customHeight="1" x14ac:dyDescent="0.3">
      <c r="B23" s="156" t="s">
        <v>130</v>
      </c>
      <c r="C23" s="156"/>
      <c r="D23" s="156"/>
      <c r="F23" s="3" t="s">
        <v>131</v>
      </c>
    </row>
    <row r="27" spans="1:12" ht="13.8" x14ac:dyDescent="0.3">
      <c r="A27" s="5"/>
      <c r="B27" s="5"/>
      <c r="E27" s="5"/>
      <c r="F27" s="5"/>
    </row>
    <row r="28" spans="1:12" ht="13.8" x14ac:dyDescent="0.3">
      <c r="A28" s="5"/>
      <c r="B28" s="5"/>
      <c r="E28" s="5"/>
      <c r="F28" s="5"/>
    </row>
    <row r="29" spans="1:12" ht="13.8" x14ac:dyDescent="0.3">
      <c r="A29" s="5"/>
      <c r="B29" s="5"/>
      <c r="E29" s="5"/>
      <c r="F29" s="5"/>
    </row>
    <row r="30" spans="1:12" ht="13.8" x14ac:dyDescent="0.3">
      <c r="A30" s="5"/>
      <c r="B30" s="5"/>
      <c r="E30" s="5"/>
      <c r="F30" s="5"/>
    </row>
    <row r="31" spans="1:12" ht="13.8" x14ac:dyDescent="0.3">
      <c r="A31" s="5"/>
      <c r="B31" s="5"/>
      <c r="E31" s="5"/>
      <c r="F31" s="5"/>
    </row>
    <row r="32" spans="1:12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  <row r="34" spans="1:6" ht="13.8" x14ac:dyDescent="0.3">
      <c r="A34" s="5"/>
      <c r="B34" s="5"/>
      <c r="E34" s="5"/>
      <c r="F34" s="5"/>
    </row>
  </sheetData>
  <sortState ref="A11:L17">
    <sortCondition descending="1" ref="L17"/>
  </sortState>
  <mergeCells count="15">
    <mergeCell ref="A8:L8"/>
    <mergeCell ref="A19:C19"/>
    <mergeCell ref="B21:C21"/>
    <mergeCell ref="B23:D23"/>
    <mergeCell ref="F9:F10"/>
    <mergeCell ref="G9:H9"/>
    <mergeCell ref="I9:J9"/>
    <mergeCell ref="K9:K10"/>
    <mergeCell ref="L9:L10"/>
    <mergeCell ref="A18:D1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scale="86" orientation="landscape" verticalDpi="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3"/>
  <sheetViews>
    <sheetView view="pageBreakPreview" zoomScale="82" zoomScaleNormal="100" zoomScaleSheetLayoutView="82" workbookViewId="0">
      <selection activeCell="J20" sqref="J20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9.6640625" style="3" customWidth="1"/>
    <col min="6" max="6" width="18.33203125" style="3" customWidth="1"/>
    <col min="7" max="7" width="10.109375" style="5" customWidth="1"/>
    <col min="8" max="9" width="9.3320312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62.25" customHeight="1" x14ac:dyDescent="0.3">
      <c r="A8" s="180" t="s">
        <v>213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ht="14.4" customHeight="1" x14ac:dyDescent="0.3">
      <c r="A9" s="183" t="s">
        <v>0</v>
      </c>
      <c r="B9" s="187" t="s">
        <v>120</v>
      </c>
      <c r="C9" s="184" t="s">
        <v>4</v>
      </c>
      <c r="D9" s="184" t="s">
        <v>2</v>
      </c>
      <c r="E9" s="184" t="s">
        <v>121</v>
      </c>
      <c r="F9" s="184" t="s">
        <v>122</v>
      </c>
      <c r="G9" s="185" t="s">
        <v>15</v>
      </c>
      <c r="H9" s="185"/>
      <c r="I9" s="185" t="s">
        <v>16</v>
      </c>
      <c r="J9" s="185"/>
      <c r="K9" s="186" t="s">
        <v>19</v>
      </c>
      <c r="L9" s="182" t="s">
        <v>18</v>
      </c>
    </row>
    <row r="10" spans="1:12" s="8" customFormat="1" ht="33" customHeight="1" x14ac:dyDescent="0.3">
      <c r="A10" s="183"/>
      <c r="B10" s="188"/>
      <c r="C10" s="184"/>
      <c r="D10" s="184"/>
      <c r="E10" s="184"/>
      <c r="F10" s="184"/>
      <c r="G10" s="11" t="s">
        <v>17</v>
      </c>
      <c r="H10" s="9" t="s">
        <v>214</v>
      </c>
      <c r="I10" s="11" t="s">
        <v>17</v>
      </c>
      <c r="J10" s="9" t="s">
        <v>127</v>
      </c>
      <c r="K10" s="186"/>
      <c r="L10" s="182"/>
    </row>
    <row r="11" spans="1:12" ht="17.399999999999999" x14ac:dyDescent="0.25">
      <c r="A11" s="16">
        <v>37</v>
      </c>
      <c r="B11" s="16">
        <v>1984</v>
      </c>
      <c r="C11" s="16" t="s">
        <v>12</v>
      </c>
      <c r="D11" s="16" t="s">
        <v>66</v>
      </c>
      <c r="E11" s="16" t="s">
        <v>67</v>
      </c>
      <c r="F11" s="17" t="s">
        <v>68</v>
      </c>
      <c r="G11" s="16">
        <v>1</v>
      </c>
      <c r="H11" s="16">
        <v>30</v>
      </c>
      <c r="I11" s="39">
        <v>1</v>
      </c>
      <c r="J11" s="40">
        <v>30</v>
      </c>
      <c r="K11" s="29">
        <v>1</v>
      </c>
      <c r="L11" s="40">
        <f>H11+J11</f>
        <v>60</v>
      </c>
    </row>
    <row r="12" spans="1:12" ht="17.399999999999999" x14ac:dyDescent="0.25">
      <c r="A12" s="16">
        <v>408</v>
      </c>
      <c r="B12" s="16">
        <v>1966</v>
      </c>
      <c r="C12" s="16" t="s">
        <v>151</v>
      </c>
      <c r="D12" s="16" t="s">
        <v>66</v>
      </c>
      <c r="E12" s="16" t="s">
        <v>256</v>
      </c>
      <c r="F12" s="17" t="s">
        <v>24</v>
      </c>
      <c r="G12" s="16">
        <v>2</v>
      </c>
      <c r="H12" s="16">
        <v>25</v>
      </c>
      <c r="I12" s="133">
        <v>2</v>
      </c>
      <c r="J12" s="134">
        <v>25</v>
      </c>
      <c r="K12" s="29">
        <v>2</v>
      </c>
      <c r="L12" s="134">
        <f>H12+J12</f>
        <v>50</v>
      </c>
    </row>
    <row r="13" spans="1:12" ht="27.6" x14ac:dyDescent="0.3">
      <c r="A13" s="15">
        <v>62</v>
      </c>
      <c r="B13" s="15">
        <v>1964</v>
      </c>
      <c r="C13" s="15" t="s">
        <v>151</v>
      </c>
      <c r="D13" s="15" t="s">
        <v>66</v>
      </c>
      <c r="E13" s="145" t="s">
        <v>270</v>
      </c>
      <c r="F13" s="139" t="s">
        <v>24</v>
      </c>
      <c r="G13" s="15">
        <v>3</v>
      </c>
      <c r="H13" s="15">
        <v>22.5</v>
      </c>
      <c r="I13" s="144">
        <v>3</v>
      </c>
      <c r="J13" s="40">
        <v>22.5</v>
      </c>
      <c r="K13" s="29">
        <v>3</v>
      </c>
      <c r="L13" s="134">
        <f>H13+J13</f>
        <v>45</v>
      </c>
    </row>
    <row r="14" spans="1:12" ht="17.399999999999999" x14ac:dyDescent="0.25">
      <c r="A14" s="16">
        <v>27</v>
      </c>
      <c r="B14" s="16">
        <v>1976</v>
      </c>
      <c r="C14" s="16" t="s">
        <v>148</v>
      </c>
      <c r="D14" s="16" t="s">
        <v>66</v>
      </c>
      <c r="E14" s="16" t="s">
        <v>149</v>
      </c>
      <c r="F14" s="17" t="s">
        <v>150</v>
      </c>
      <c r="G14" s="16" t="s">
        <v>243</v>
      </c>
      <c r="H14" s="16">
        <v>0</v>
      </c>
      <c r="I14" s="39" t="s">
        <v>243</v>
      </c>
      <c r="J14" s="40">
        <v>0</v>
      </c>
      <c r="K14" s="29">
        <v>4</v>
      </c>
      <c r="L14" s="134">
        <f>H14+J14</f>
        <v>0</v>
      </c>
    </row>
    <row r="17" spans="1:6" ht="13.8" x14ac:dyDescent="0.3">
      <c r="A17" s="181" t="s">
        <v>125</v>
      </c>
      <c r="B17" s="181"/>
      <c r="C17" s="181"/>
      <c r="D17" s="181"/>
      <c r="E17" s="5"/>
      <c r="F17" s="5"/>
    </row>
    <row r="18" spans="1:6" ht="13.8" x14ac:dyDescent="0.3">
      <c r="A18" s="181" t="s">
        <v>126</v>
      </c>
      <c r="B18" s="181"/>
      <c r="C18" s="181"/>
      <c r="E18" s="5"/>
      <c r="F18" s="5"/>
    </row>
    <row r="19" spans="1:6" ht="13.8" x14ac:dyDescent="0.3">
      <c r="A19" s="5"/>
      <c r="B19" s="5"/>
      <c r="E19" s="5"/>
      <c r="F19" s="5"/>
    </row>
    <row r="20" spans="1:6" x14ac:dyDescent="0.3">
      <c r="B20" s="156" t="s">
        <v>129</v>
      </c>
      <c r="C20" s="156"/>
      <c r="F20" s="3" t="s">
        <v>52</v>
      </c>
    </row>
    <row r="22" spans="1:6" x14ac:dyDescent="0.3">
      <c r="B22" s="156" t="s">
        <v>130</v>
      </c>
      <c r="C22" s="156"/>
      <c r="D22" s="156"/>
      <c r="F22" s="3" t="s">
        <v>131</v>
      </c>
    </row>
    <row r="26" spans="1:6" ht="13.8" x14ac:dyDescent="0.3">
      <c r="A26" s="5"/>
      <c r="B26" s="5"/>
      <c r="E26" s="5"/>
      <c r="F26" s="5"/>
    </row>
    <row r="27" spans="1:6" ht="13.8" x14ac:dyDescent="0.3">
      <c r="A27" s="5"/>
      <c r="B27" s="5"/>
      <c r="E27" s="5"/>
      <c r="F27" s="5"/>
    </row>
    <row r="28" spans="1:6" ht="13.8" x14ac:dyDescent="0.3">
      <c r="A28" s="5"/>
      <c r="B28" s="5"/>
      <c r="E28" s="5"/>
      <c r="F28" s="5"/>
    </row>
    <row r="29" spans="1:6" ht="13.8" x14ac:dyDescent="0.3">
      <c r="A29" s="5"/>
      <c r="B29" s="5"/>
      <c r="E29" s="5"/>
      <c r="F29" s="5"/>
    </row>
    <row r="30" spans="1:6" ht="13.8" x14ac:dyDescent="0.3">
      <c r="A30" s="5"/>
      <c r="B30" s="5"/>
      <c r="E30" s="5"/>
      <c r="F30" s="5"/>
    </row>
    <row r="31" spans="1:6" ht="13.8" x14ac:dyDescent="0.3">
      <c r="A31" s="5"/>
      <c r="B31" s="5"/>
      <c r="E31" s="5"/>
      <c r="F31" s="5"/>
    </row>
    <row r="32" spans="1:6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</sheetData>
  <sortState ref="A11:L14">
    <sortCondition descending="1" ref="L14"/>
  </sortState>
  <mergeCells count="15">
    <mergeCell ref="A8:L8"/>
    <mergeCell ref="A18:C18"/>
    <mergeCell ref="B20:C20"/>
    <mergeCell ref="B22:D22"/>
    <mergeCell ref="F9:F10"/>
    <mergeCell ref="G9:H9"/>
    <mergeCell ref="I9:J9"/>
    <mergeCell ref="K9:K10"/>
    <mergeCell ref="L9:L10"/>
    <mergeCell ref="A17:D17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scale="86" orientation="landscape" verticalDpi="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33"/>
  <sheetViews>
    <sheetView view="pageBreakPreview" topLeftCell="A4" zoomScaleNormal="69" zoomScaleSheetLayoutView="100" workbookViewId="0">
      <selection activeCell="K17" sqref="K17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9.6640625" style="3" customWidth="1"/>
    <col min="6" max="6" width="18.33203125" style="3" customWidth="1"/>
    <col min="7" max="7" width="8.6640625" style="5" customWidth="1"/>
    <col min="8" max="8" width="9.33203125" style="5" customWidth="1"/>
    <col min="9" max="9" width="9.10937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73.5" customHeight="1" x14ac:dyDescent="0.3">
      <c r="A8" s="180" t="s">
        <v>213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ht="14.4" customHeight="1" x14ac:dyDescent="0.3">
      <c r="A9" s="183" t="s">
        <v>0</v>
      </c>
      <c r="B9" s="187" t="s">
        <v>120</v>
      </c>
      <c r="C9" s="184" t="s">
        <v>4</v>
      </c>
      <c r="D9" s="184" t="s">
        <v>2</v>
      </c>
      <c r="E9" s="184" t="s">
        <v>121</v>
      </c>
      <c r="F9" s="184" t="s">
        <v>122</v>
      </c>
      <c r="G9" s="185" t="s">
        <v>15</v>
      </c>
      <c r="H9" s="185"/>
      <c r="I9" s="185" t="s">
        <v>16</v>
      </c>
      <c r="J9" s="185"/>
      <c r="K9" s="186" t="s">
        <v>19</v>
      </c>
      <c r="L9" s="182" t="s">
        <v>18</v>
      </c>
    </row>
    <row r="10" spans="1:12" s="8" customFormat="1" ht="27.6" x14ac:dyDescent="0.3">
      <c r="A10" s="183"/>
      <c r="B10" s="188"/>
      <c r="C10" s="184"/>
      <c r="D10" s="184"/>
      <c r="E10" s="184"/>
      <c r="F10" s="184"/>
      <c r="G10" s="11" t="s">
        <v>17</v>
      </c>
      <c r="H10" s="9" t="s">
        <v>86</v>
      </c>
      <c r="I10" s="11" t="s">
        <v>17</v>
      </c>
      <c r="J10" s="21" t="s">
        <v>86</v>
      </c>
      <c r="K10" s="186"/>
      <c r="L10" s="182"/>
    </row>
    <row r="11" spans="1:12" ht="17.399999999999999" x14ac:dyDescent="0.25">
      <c r="A11" s="16">
        <v>15</v>
      </c>
      <c r="B11" s="16">
        <v>1974</v>
      </c>
      <c r="C11" s="16" t="s">
        <v>152</v>
      </c>
      <c r="D11" s="16" t="s">
        <v>70</v>
      </c>
      <c r="E11" s="16" t="s">
        <v>43</v>
      </c>
      <c r="F11" s="17" t="s">
        <v>24</v>
      </c>
      <c r="G11" s="133">
        <v>3</v>
      </c>
      <c r="H11" s="56">
        <v>45</v>
      </c>
      <c r="I11" s="144">
        <v>1</v>
      </c>
      <c r="J11" s="22">
        <v>60</v>
      </c>
      <c r="K11" s="29">
        <v>1</v>
      </c>
      <c r="L11" s="22">
        <f>H11+J11</f>
        <v>105</v>
      </c>
    </row>
    <row r="12" spans="1:12" ht="17.399999999999999" x14ac:dyDescent="0.25">
      <c r="A12" s="16">
        <v>61</v>
      </c>
      <c r="B12" s="16">
        <v>1972</v>
      </c>
      <c r="C12" s="16" t="s">
        <v>152</v>
      </c>
      <c r="D12" s="16" t="s">
        <v>70</v>
      </c>
      <c r="E12" s="16" t="s">
        <v>65</v>
      </c>
      <c r="F12" s="17" t="s">
        <v>24</v>
      </c>
      <c r="G12" s="21">
        <v>1</v>
      </c>
      <c r="H12" s="56">
        <v>60</v>
      </c>
      <c r="I12" s="21">
        <v>3</v>
      </c>
      <c r="J12" s="22">
        <v>45</v>
      </c>
      <c r="K12" s="29">
        <v>2</v>
      </c>
      <c r="L12" s="134">
        <f>H12+J12</f>
        <v>105</v>
      </c>
    </row>
    <row r="13" spans="1:12" ht="17.399999999999999" x14ac:dyDescent="0.25">
      <c r="A13" s="16">
        <v>18</v>
      </c>
      <c r="B13" s="16">
        <v>1991</v>
      </c>
      <c r="C13" s="16" t="s">
        <v>152</v>
      </c>
      <c r="D13" s="16" t="s">
        <v>70</v>
      </c>
      <c r="E13" s="16" t="s">
        <v>284</v>
      </c>
      <c r="F13" s="17" t="s">
        <v>24</v>
      </c>
      <c r="G13" s="65">
        <v>4</v>
      </c>
      <c r="H13" s="56">
        <v>41</v>
      </c>
      <c r="I13" s="21">
        <v>2</v>
      </c>
      <c r="J13" s="22">
        <v>50</v>
      </c>
      <c r="K13" s="29">
        <v>3</v>
      </c>
      <c r="L13" s="134">
        <f>H13+J13</f>
        <v>91</v>
      </c>
    </row>
    <row r="14" spans="1:12" ht="17.399999999999999" x14ac:dyDescent="0.25">
      <c r="A14" s="16">
        <v>50</v>
      </c>
      <c r="B14" s="16">
        <v>2000</v>
      </c>
      <c r="C14" s="16" t="s">
        <v>208</v>
      </c>
      <c r="D14" s="16" t="s">
        <v>70</v>
      </c>
      <c r="E14" s="16" t="s">
        <v>71</v>
      </c>
      <c r="F14" s="17" t="s">
        <v>24</v>
      </c>
      <c r="G14" s="65">
        <v>2</v>
      </c>
      <c r="H14" s="56">
        <v>50</v>
      </c>
      <c r="I14" s="65">
        <v>4</v>
      </c>
      <c r="J14" s="22">
        <v>41</v>
      </c>
      <c r="K14" s="29">
        <v>4</v>
      </c>
      <c r="L14" s="134">
        <f>H14+J14</f>
        <v>91</v>
      </c>
    </row>
    <row r="15" spans="1:12" ht="17.399999999999999" x14ac:dyDescent="0.25">
      <c r="A15" s="16">
        <v>71</v>
      </c>
      <c r="B15" s="16">
        <v>1971</v>
      </c>
      <c r="C15" s="16" t="s">
        <v>12</v>
      </c>
      <c r="D15" s="16" t="s">
        <v>70</v>
      </c>
      <c r="E15" s="16" t="s">
        <v>282</v>
      </c>
      <c r="F15" s="17" t="s">
        <v>24</v>
      </c>
      <c r="G15" s="21" t="s">
        <v>243</v>
      </c>
      <c r="H15" s="56">
        <v>0</v>
      </c>
      <c r="I15" s="21" t="s">
        <v>243</v>
      </c>
      <c r="J15" s="22">
        <v>0</v>
      </c>
      <c r="K15" s="29">
        <v>5</v>
      </c>
      <c r="L15" s="134">
        <f>H15+J15</f>
        <v>0</v>
      </c>
    </row>
    <row r="17" spans="1:6" ht="43.2" customHeight="1" x14ac:dyDescent="0.3">
      <c r="A17" s="181" t="s">
        <v>125</v>
      </c>
      <c r="B17" s="181"/>
      <c r="C17" s="181"/>
      <c r="D17" s="181"/>
      <c r="E17" s="5"/>
      <c r="F17" s="5"/>
    </row>
    <row r="18" spans="1:6" ht="28.95" customHeight="1" x14ac:dyDescent="0.3">
      <c r="A18" s="181" t="s">
        <v>126</v>
      </c>
      <c r="B18" s="181"/>
      <c r="C18" s="181"/>
      <c r="E18" s="5"/>
      <c r="F18" s="5"/>
    </row>
    <row r="19" spans="1:6" ht="13.8" x14ac:dyDescent="0.3">
      <c r="A19" s="5"/>
      <c r="B19" s="5"/>
      <c r="E19" s="5"/>
      <c r="F19" s="5"/>
    </row>
    <row r="20" spans="1:6" ht="15" customHeight="1" x14ac:dyDescent="0.3">
      <c r="B20" s="156" t="s">
        <v>129</v>
      </c>
      <c r="C20" s="156"/>
      <c r="F20" s="3" t="s">
        <v>52</v>
      </c>
    </row>
    <row r="22" spans="1:6" ht="26.85" customHeight="1" x14ac:dyDescent="0.3">
      <c r="B22" s="156" t="s">
        <v>130</v>
      </c>
      <c r="C22" s="156"/>
      <c r="D22" s="156"/>
      <c r="F22" s="3" t="s">
        <v>131</v>
      </c>
    </row>
    <row r="26" spans="1:6" ht="13.8" x14ac:dyDescent="0.3">
      <c r="A26" s="5"/>
      <c r="B26" s="5"/>
      <c r="E26" s="5"/>
      <c r="F26" s="5"/>
    </row>
    <row r="27" spans="1:6" ht="13.8" x14ac:dyDescent="0.3">
      <c r="A27" s="5"/>
      <c r="B27" s="5"/>
      <c r="E27" s="5"/>
      <c r="F27" s="5"/>
    </row>
    <row r="28" spans="1:6" ht="13.8" x14ac:dyDescent="0.3">
      <c r="A28" s="5"/>
      <c r="B28" s="5"/>
      <c r="E28" s="5"/>
      <c r="F28" s="5"/>
    </row>
    <row r="29" spans="1:6" ht="13.8" x14ac:dyDescent="0.3">
      <c r="A29" s="5"/>
      <c r="B29" s="5"/>
      <c r="E29" s="5"/>
      <c r="F29" s="5"/>
    </row>
    <row r="30" spans="1:6" ht="13.8" x14ac:dyDescent="0.3">
      <c r="A30" s="5"/>
      <c r="B30" s="5"/>
      <c r="E30" s="5"/>
      <c r="F30" s="5"/>
    </row>
    <row r="31" spans="1:6" ht="13.8" x14ac:dyDescent="0.3">
      <c r="A31" s="5"/>
      <c r="B31" s="5"/>
      <c r="E31" s="5"/>
      <c r="F31" s="5"/>
    </row>
    <row r="32" spans="1:6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</sheetData>
  <sortState ref="A11:L15">
    <sortCondition descending="1" ref="L15"/>
  </sortState>
  <mergeCells count="15">
    <mergeCell ref="A17:D17"/>
    <mergeCell ref="A18:C18"/>
    <mergeCell ref="B20:C20"/>
    <mergeCell ref="B22:D22"/>
    <mergeCell ref="F9:F10"/>
    <mergeCell ref="A9:A10"/>
    <mergeCell ref="B9:B10"/>
    <mergeCell ref="C9:C10"/>
    <mergeCell ref="D9:D10"/>
    <mergeCell ref="A8:L8"/>
    <mergeCell ref="L9:L10"/>
    <mergeCell ref="G9:H9"/>
    <mergeCell ref="I9:J9"/>
    <mergeCell ref="K9:K10"/>
    <mergeCell ref="E9:E10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30"/>
  <sheetViews>
    <sheetView view="pageBreakPreview" zoomScaleNormal="73" zoomScaleSheetLayoutView="100" workbookViewId="0">
      <selection activeCell="K11" sqref="K11:K13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7.88671875" style="5" customWidth="1"/>
    <col min="5" max="5" width="19.6640625" style="3" customWidth="1"/>
    <col min="6" max="6" width="18.33203125" style="3" customWidth="1"/>
    <col min="7" max="7" width="10.5546875" style="5" customWidth="1"/>
    <col min="8" max="8" width="11" style="5" customWidth="1"/>
    <col min="9" max="9" width="10.5546875" style="5" customWidth="1"/>
    <col min="10" max="10" width="10.88671875" style="5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75.75" customHeight="1" x14ac:dyDescent="0.3">
      <c r="A8" s="180" t="s">
        <v>213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ht="14.4" customHeight="1" x14ac:dyDescent="0.3">
      <c r="A9" s="183" t="s">
        <v>0</v>
      </c>
      <c r="B9" s="187" t="s">
        <v>120</v>
      </c>
      <c r="C9" s="184" t="s">
        <v>4</v>
      </c>
      <c r="D9" s="184" t="s">
        <v>2</v>
      </c>
      <c r="E9" s="184" t="s">
        <v>121</v>
      </c>
      <c r="F9" s="184" t="s">
        <v>122</v>
      </c>
      <c r="G9" s="185" t="s">
        <v>15</v>
      </c>
      <c r="H9" s="185"/>
      <c r="I9" s="185" t="s">
        <v>16</v>
      </c>
      <c r="J9" s="185"/>
      <c r="K9" s="186" t="s">
        <v>19</v>
      </c>
      <c r="L9" s="182" t="s">
        <v>18</v>
      </c>
    </row>
    <row r="10" spans="1:12" s="8" customFormat="1" ht="27.6" x14ac:dyDescent="0.3">
      <c r="A10" s="183"/>
      <c r="B10" s="188"/>
      <c r="C10" s="184"/>
      <c r="D10" s="184"/>
      <c r="E10" s="184"/>
      <c r="F10" s="184"/>
      <c r="G10" s="11" t="s">
        <v>17</v>
      </c>
      <c r="H10" s="9" t="s">
        <v>214</v>
      </c>
      <c r="I10" s="11" t="s">
        <v>17</v>
      </c>
      <c r="J10" s="9" t="s">
        <v>214</v>
      </c>
      <c r="K10" s="186"/>
      <c r="L10" s="182"/>
    </row>
    <row r="11" spans="1:12" ht="18" x14ac:dyDescent="0.25">
      <c r="A11" s="16">
        <v>117</v>
      </c>
      <c r="B11" s="16">
        <v>1976</v>
      </c>
      <c r="C11" s="16" t="s">
        <v>177</v>
      </c>
      <c r="D11" s="16" t="s">
        <v>212</v>
      </c>
      <c r="E11" s="16" t="s">
        <v>178</v>
      </c>
      <c r="F11" s="16" t="s">
        <v>24</v>
      </c>
      <c r="G11" s="134">
        <v>1</v>
      </c>
      <c r="H11" s="56">
        <v>30</v>
      </c>
      <c r="I11" s="21">
        <v>1</v>
      </c>
      <c r="J11" s="56">
        <v>30</v>
      </c>
      <c r="K11" s="28">
        <v>1</v>
      </c>
      <c r="L11" s="22">
        <f>H11+J11</f>
        <v>60</v>
      </c>
    </row>
    <row r="12" spans="1:12" ht="18" x14ac:dyDescent="0.25">
      <c r="A12" s="16">
        <v>361</v>
      </c>
      <c r="B12" s="16">
        <v>1975</v>
      </c>
      <c r="C12" s="16" t="s">
        <v>207</v>
      </c>
      <c r="D12" s="16" t="s">
        <v>212</v>
      </c>
      <c r="E12" s="16" t="s">
        <v>240</v>
      </c>
      <c r="F12" s="16" t="s">
        <v>24</v>
      </c>
      <c r="G12" s="134">
        <v>3</v>
      </c>
      <c r="H12" s="56">
        <v>22.5</v>
      </c>
      <c r="I12" s="65">
        <v>2</v>
      </c>
      <c r="J12" s="56">
        <v>25</v>
      </c>
      <c r="K12" s="28">
        <v>2</v>
      </c>
      <c r="L12" s="134">
        <f>H12+J12</f>
        <v>47.5</v>
      </c>
    </row>
    <row r="13" spans="1:12" ht="18" customHeight="1" x14ac:dyDescent="0.25">
      <c r="A13" s="16">
        <v>911</v>
      </c>
      <c r="B13" s="16">
        <v>1971</v>
      </c>
      <c r="C13" s="16" t="s">
        <v>273</v>
      </c>
      <c r="D13" s="16" t="s">
        <v>212</v>
      </c>
      <c r="E13" s="16" t="s">
        <v>155</v>
      </c>
      <c r="F13" s="16" t="s">
        <v>24</v>
      </c>
      <c r="G13" s="137">
        <v>2</v>
      </c>
      <c r="H13" s="137">
        <v>25</v>
      </c>
      <c r="I13" s="137">
        <v>3</v>
      </c>
      <c r="J13" s="137">
        <v>22.5</v>
      </c>
      <c r="K13" s="28">
        <v>3</v>
      </c>
      <c r="L13" s="134">
        <f>H13+J13</f>
        <v>47.5</v>
      </c>
    </row>
    <row r="14" spans="1:12" ht="43.2" customHeight="1" x14ac:dyDescent="0.3">
      <c r="A14" s="181" t="s">
        <v>125</v>
      </c>
      <c r="B14" s="181"/>
      <c r="C14" s="181"/>
      <c r="D14" s="181"/>
      <c r="E14" s="5"/>
      <c r="F14" s="5"/>
    </row>
    <row r="15" spans="1:12" ht="28.95" customHeight="1" x14ac:dyDescent="0.3">
      <c r="A15" s="181" t="s">
        <v>126</v>
      </c>
      <c r="B15" s="181"/>
      <c r="C15" s="181"/>
      <c r="E15" s="5"/>
      <c r="F15" s="5"/>
    </row>
    <row r="16" spans="1:12" ht="13.8" x14ac:dyDescent="0.3">
      <c r="A16" s="5"/>
      <c r="B16" s="5"/>
      <c r="E16" s="5"/>
      <c r="F16" s="5"/>
    </row>
    <row r="17" spans="1:6" ht="15" customHeight="1" x14ac:dyDescent="0.3">
      <c r="B17" s="156" t="s">
        <v>129</v>
      </c>
      <c r="C17" s="156"/>
      <c r="F17" s="3" t="s">
        <v>52</v>
      </c>
    </row>
    <row r="19" spans="1:6" ht="13.65" customHeight="1" x14ac:dyDescent="0.3">
      <c r="B19" s="156" t="s">
        <v>130</v>
      </c>
      <c r="C19" s="156"/>
      <c r="D19" s="156"/>
      <c r="F19" s="3" t="s">
        <v>131</v>
      </c>
    </row>
    <row r="23" spans="1:6" ht="13.8" x14ac:dyDescent="0.3">
      <c r="A23" s="5"/>
      <c r="B23" s="5"/>
      <c r="E23" s="5"/>
      <c r="F23" s="5"/>
    </row>
    <row r="24" spans="1:6" ht="13.8" x14ac:dyDescent="0.3">
      <c r="A24" s="5"/>
      <c r="B24" s="5"/>
      <c r="E24" s="5"/>
      <c r="F24" s="5"/>
    </row>
    <row r="25" spans="1:6" ht="13.8" x14ac:dyDescent="0.3">
      <c r="A25" s="5"/>
      <c r="B25" s="5"/>
      <c r="E25" s="5"/>
      <c r="F25" s="5"/>
    </row>
    <row r="26" spans="1:6" ht="13.8" x14ac:dyDescent="0.3">
      <c r="A26" s="5"/>
      <c r="B26" s="5"/>
      <c r="E26" s="5"/>
      <c r="F26" s="5"/>
    </row>
    <row r="27" spans="1:6" ht="13.8" x14ac:dyDescent="0.3">
      <c r="A27" s="5"/>
      <c r="B27" s="5"/>
      <c r="E27" s="5"/>
      <c r="F27" s="5"/>
    </row>
    <row r="28" spans="1:6" ht="13.8" x14ac:dyDescent="0.3">
      <c r="A28" s="5"/>
      <c r="B28" s="5"/>
      <c r="E28" s="5"/>
      <c r="F28" s="5"/>
    </row>
    <row r="29" spans="1:6" ht="13.8" x14ac:dyDescent="0.3">
      <c r="A29" s="5"/>
      <c r="B29" s="5"/>
      <c r="E29" s="5"/>
      <c r="F29" s="5"/>
    </row>
    <row r="30" spans="1:6" ht="13.8" x14ac:dyDescent="0.3">
      <c r="A30" s="5"/>
      <c r="B30" s="5"/>
      <c r="E30" s="5"/>
      <c r="F30" s="5"/>
    </row>
  </sheetData>
  <autoFilter ref="A10:E10"/>
  <sortState ref="A11:L13">
    <sortCondition descending="1" ref="L13"/>
  </sortState>
  <mergeCells count="15">
    <mergeCell ref="A14:D14"/>
    <mergeCell ref="A15:C15"/>
    <mergeCell ref="B17:C17"/>
    <mergeCell ref="B19:D19"/>
    <mergeCell ref="A8:L8"/>
    <mergeCell ref="F9:F10"/>
    <mergeCell ref="L9:L10"/>
    <mergeCell ref="G9:H9"/>
    <mergeCell ref="I9:J9"/>
    <mergeCell ref="K9:K10"/>
    <mergeCell ref="A9:A10"/>
    <mergeCell ref="B9:B10"/>
    <mergeCell ref="E9:E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9"/>
  <sheetViews>
    <sheetView topLeftCell="A7" workbookViewId="0">
      <selection activeCell="M15" sqref="M15:M16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9.6640625" style="3" customWidth="1"/>
    <col min="6" max="6" width="18.33203125" style="3" customWidth="1"/>
    <col min="7" max="7" width="8.6640625" style="5" customWidth="1"/>
    <col min="8" max="8" width="11.109375" style="5" customWidth="1"/>
    <col min="9" max="9" width="9.10937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73.5" customHeight="1" x14ac:dyDescent="0.3">
      <c r="A8" s="180" t="s">
        <v>213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ht="14.4" customHeight="1" x14ac:dyDescent="0.3">
      <c r="A9" s="183" t="s">
        <v>0</v>
      </c>
      <c r="B9" s="187" t="s">
        <v>120</v>
      </c>
      <c r="C9" s="184" t="s">
        <v>4</v>
      </c>
      <c r="D9" s="184" t="s">
        <v>2</v>
      </c>
      <c r="E9" s="184" t="s">
        <v>121</v>
      </c>
      <c r="F9" s="184" t="s">
        <v>122</v>
      </c>
      <c r="G9" s="185" t="s">
        <v>15</v>
      </c>
      <c r="H9" s="185"/>
      <c r="I9" s="185" t="s">
        <v>16</v>
      </c>
      <c r="J9" s="185"/>
      <c r="K9" s="186" t="s">
        <v>19</v>
      </c>
      <c r="L9" s="182" t="s">
        <v>18</v>
      </c>
    </row>
    <row r="10" spans="1:12" s="8" customFormat="1" ht="27.6" x14ac:dyDescent="0.3">
      <c r="A10" s="183"/>
      <c r="B10" s="188"/>
      <c r="C10" s="184"/>
      <c r="D10" s="184"/>
      <c r="E10" s="184"/>
      <c r="F10" s="184"/>
      <c r="G10" s="11" t="s">
        <v>17</v>
      </c>
      <c r="H10" s="9" t="s">
        <v>128</v>
      </c>
      <c r="I10" s="11" t="s">
        <v>17</v>
      </c>
      <c r="J10" s="9" t="s">
        <v>128</v>
      </c>
      <c r="K10" s="186"/>
      <c r="L10" s="182"/>
    </row>
    <row r="11" spans="1:12" ht="17.399999999999999" x14ac:dyDescent="0.25">
      <c r="A11" s="16">
        <v>6</v>
      </c>
      <c r="B11" s="16">
        <v>2003</v>
      </c>
      <c r="C11" s="16" t="s">
        <v>13</v>
      </c>
      <c r="D11" s="16" t="s">
        <v>268</v>
      </c>
      <c r="E11" s="16" t="s">
        <v>236</v>
      </c>
      <c r="F11" s="17" t="s">
        <v>24</v>
      </c>
      <c r="G11" s="133" t="s">
        <v>243</v>
      </c>
      <c r="H11" s="134">
        <v>0</v>
      </c>
      <c r="I11" s="133"/>
      <c r="J11" s="134">
        <v>0</v>
      </c>
      <c r="K11" s="29"/>
      <c r="L11" s="134">
        <f>H11+J11</f>
        <v>0</v>
      </c>
    </row>
    <row r="13" spans="1:12" ht="13.8" x14ac:dyDescent="0.3">
      <c r="A13" s="181" t="s">
        <v>125</v>
      </c>
      <c r="B13" s="181"/>
      <c r="C13" s="181"/>
      <c r="D13" s="181"/>
      <c r="E13" s="5"/>
      <c r="F13" s="5"/>
    </row>
    <row r="14" spans="1:12" ht="13.8" x14ac:dyDescent="0.3">
      <c r="A14" s="181" t="s">
        <v>126</v>
      </c>
      <c r="B14" s="181"/>
      <c r="C14" s="181"/>
      <c r="E14" s="5"/>
      <c r="F14" s="5"/>
    </row>
    <row r="15" spans="1:12" ht="13.8" x14ac:dyDescent="0.3">
      <c r="A15" s="5"/>
      <c r="B15" s="5"/>
      <c r="E15" s="5"/>
      <c r="F15" s="5"/>
    </row>
    <row r="16" spans="1:12" x14ac:dyDescent="0.3">
      <c r="B16" s="156" t="s">
        <v>129</v>
      </c>
      <c r="C16" s="156"/>
      <c r="F16" s="3" t="s">
        <v>52</v>
      </c>
    </row>
    <row r="18" spans="1:6" x14ac:dyDescent="0.3">
      <c r="B18" s="156" t="s">
        <v>130</v>
      </c>
      <c r="C18" s="156"/>
      <c r="D18" s="156"/>
      <c r="F18" s="3" t="s">
        <v>131</v>
      </c>
    </row>
    <row r="22" spans="1:6" ht="13.8" x14ac:dyDescent="0.3">
      <c r="A22" s="5"/>
      <c r="B22" s="5"/>
      <c r="E22" s="5"/>
      <c r="F22" s="5"/>
    </row>
    <row r="23" spans="1:6" ht="13.8" x14ac:dyDescent="0.3">
      <c r="A23" s="5"/>
      <c r="B23" s="5"/>
      <c r="E23" s="5"/>
      <c r="F23" s="5"/>
    </row>
    <row r="24" spans="1:6" ht="13.8" x14ac:dyDescent="0.3">
      <c r="A24" s="5"/>
      <c r="B24" s="5"/>
      <c r="E24" s="5"/>
      <c r="F24" s="5"/>
    </row>
    <row r="25" spans="1:6" ht="13.8" x14ac:dyDescent="0.3">
      <c r="A25" s="5"/>
      <c r="B25" s="5"/>
      <c r="E25" s="5"/>
      <c r="F25" s="5"/>
    </row>
    <row r="26" spans="1:6" ht="13.8" x14ac:dyDescent="0.3">
      <c r="A26" s="5"/>
      <c r="B26" s="5"/>
      <c r="E26" s="5"/>
      <c r="F26" s="5"/>
    </row>
    <row r="27" spans="1:6" ht="13.8" x14ac:dyDescent="0.3">
      <c r="A27" s="5"/>
      <c r="B27" s="5"/>
      <c r="E27" s="5"/>
      <c r="F27" s="5"/>
    </row>
    <row r="28" spans="1:6" ht="13.8" x14ac:dyDescent="0.3">
      <c r="A28" s="5"/>
      <c r="B28" s="5"/>
      <c r="E28" s="5"/>
      <c r="F28" s="5"/>
    </row>
    <row r="29" spans="1:6" ht="13.8" x14ac:dyDescent="0.3">
      <c r="A29" s="5"/>
      <c r="B29" s="5"/>
      <c r="E29" s="5"/>
      <c r="F29" s="5"/>
    </row>
  </sheetData>
  <mergeCells count="15">
    <mergeCell ref="A13:D13"/>
    <mergeCell ref="A14:C14"/>
    <mergeCell ref="B16:C16"/>
    <mergeCell ref="B18:D18"/>
    <mergeCell ref="A8:L8"/>
    <mergeCell ref="A9:A10"/>
    <mergeCell ref="B9:B10"/>
    <mergeCell ref="C9:C10"/>
    <mergeCell ref="D9:D10"/>
    <mergeCell ref="E9:E10"/>
    <mergeCell ref="F9:F10"/>
    <mergeCell ref="G9:H9"/>
    <mergeCell ref="I9:J9"/>
    <mergeCell ref="K9:K10"/>
    <mergeCell ref="L9:L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P49"/>
  <sheetViews>
    <sheetView view="pageBreakPreview" topLeftCell="A4" zoomScale="57" zoomScaleNormal="91" zoomScaleSheetLayoutView="57" workbookViewId="0">
      <selection activeCell="O35" sqref="O35"/>
    </sheetView>
  </sheetViews>
  <sheetFormatPr defaultColWidth="9.33203125" defaultRowHeight="15.6" x14ac:dyDescent="0.3"/>
  <cols>
    <col min="1" max="1" width="7.109375" style="5" customWidth="1"/>
    <col min="2" max="2" width="8.6640625" style="4" customWidth="1"/>
    <col min="3" max="3" width="27.6640625" style="5" customWidth="1"/>
    <col min="4" max="4" width="19.33203125" style="3" customWidth="1"/>
    <col min="5" max="5" width="11.109375" style="3" customWidth="1"/>
    <col min="6" max="6" width="22.33203125" style="6" customWidth="1"/>
    <col min="7" max="7" width="19" style="31" customWidth="1"/>
    <col min="8" max="8" width="10.88671875" style="61" customWidth="1"/>
    <col min="9" max="9" width="9.6640625" style="61" customWidth="1"/>
    <col min="10" max="10" width="9.6640625" style="62" customWidth="1"/>
    <col min="11" max="11" width="12.33203125" style="62" customWidth="1"/>
    <col min="12" max="16384" width="9.33203125" style="5"/>
  </cols>
  <sheetData>
    <row r="8" spans="1:16" ht="41.25" customHeight="1" thickBot="1" x14ac:dyDescent="0.35">
      <c r="A8" s="33"/>
      <c r="B8" s="34"/>
      <c r="C8" s="33"/>
      <c r="D8" s="35"/>
      <c r="E8" s="35"/>
      <c r="F8" s="36"/>
      <c r="G8" s="37"/>
      <c r="H8" s="59"/>
      <c r="I8" s="59"/>
      <c r="J8" s="60"/>
      <c r="K8" s="60"/>
      <c r="L8" s="38"/>
      <c r="M8" s="38"/>
      <c r="N8" s="38"/>
      <c r="O8" s="38"/>
    </row>
    <row r="9" spans="1:16" ht="15" customHeight="1" x14ac:dyDescent="0.3">
      <c r="A9" s="226" t="s">
        <v>132</v>
      </c>
      <c r="B9" s="213" t="s">
        <v>133</v>
      </c>
      <c r="C9" s="227" t="s">
        <v>304</v>
      </c>
      <c r="D9" s="227" t="s">
        <v>4</v>
      </c>
      <c r="E9" s="227" t="s">
        <v>1</v>
      </c>
      <c r="F9" s="214" t="s">
        <v>92</v>
      </c>
      <c r="G9" s="214" t="s">
        <v>93</v>
      </c>
      <c r="H9" s="228" t="s">
        <v>94</v>
      </c>
      <c r="I9" s="229"/>
      <c r="J9" s="232" t="s">
        <v>137</v>
      </c>
      <c r="K9" s="213" t="s">
        <v>136</v>
      </c>
    </row>
    <row r="10" spans="1:16" s="8" customFormat="1" ht="31.65" customHeight="1" x14ac:dyDescent="0.3">
      <c r="A10" s="226"/>
      <c r="B10" s="213"/>
      <c r="C10" s="227"/>
      <c r="D10" s="227"/>
      <c r="E10" s="227"/>
      <c r="F10" s="214"/>
      <c r="G10" s="214"/>
      <c r="H10" s="230"/>
      <c r="I10" s="231"/>
      <c r="J10" s="232"/>
      <c r="K10" s="213"/>
    </row>
    <row r="11" spans="1:16" s="8" customFormat="1" ht="31.65" customHeight="1" thickBot="1" x14ac:dyDescent="0.35">
      <c r="A11" s="226"/>
      <c r="B11" s="213"/>
      <c r="C11" s="227"/>
      <c r="D11" s="227"/>
      <c r="E11" s="227"/>
      <c r="F11" s="214"/>
      <c r="G11" s="214"/>
      <c r="H11" s="67" t="s">
        <v>134</v>
      </c>
      <c r="I11" s="68" t="s">
        <v>135</v>
      </c>
      <c r="J11" s="232"/>
      <c r="K11" s="213"/>
    </row>
    <row r="12" spans="1:16" s="32" customFormat="1" ht="25.2" customHeight="1" thickBot="1" x14ac:dyDescent="0.35">
      <c r="A12" s="190">
        <v>1</v>
      </c>
      <c r="B12" s="69">
        <v>37</v>
      </c>
      <c r="C12" s="70" t="s">
        <v>67</v>
      </c>
      <c r="D12" s="71" t="s">
        <v>12</v>
      </c>
      <c r="E12" s="71">
        <v>1984</v>
      </c>
      <c r="F12" s="72" t="s">
        <v>66</v>
      </c>
      <c r="G12" s="196" t="s">
        <v>198</v>
      </c>
      <c r="H12" s="73" t="s">
        <v>308</v>
      </c>
      <c r="I12" s="74" t="s">
        <v>308</v>
      </c>
      <c r="J12" s="151" t="s">
        <v>321</v>
      </c>
      <c r="K12" s="201" t="s">
        <v>323</v>
      </c>
    </row>
    <row r="13" spans="1:16" s="32" customFormat="1" ht="25.2" customHeight="1" thickBot="1" x14ac:dyDescent="0.35">
      <c r="A13" s="191"/>
      <c r="B13" s="75">
        <v>96</v>
      </c>
      <c r="C13" s="76" t="s">
        <v>44</v>
      </c>
      <c r="D13" s="28" t="s">
        <v>9</v>
      </c>
      <c r="E13" s="28">
        <v>1997</v>
      </c>
      <c r="F13" s="77" t="s">
        <v>73</v>
      </c>
      <c r="G13" s="197"/>
      <c r="H13" s="78" t="s">
        <v>298</v>
      </c>
      <c r="I13" s="79" t="s">
        <v>298</v>
      </c>
      <c r="J13" s="80" t="s">
        <v>314</v>
      </c>
      <c r="K13" s="199"/>
    </row>
    <row r="14" spans="1:16" s="32" customFormat="1" ht="25.2" customHeight="1" thickBot="1" x14ac:dyDescent="0.35">
      <c r="A14" s="191"/>
      <c r="B14" s="75">
        <v>72</v>
      </c>
      <c r="C14" s="76" t="s">
        <v>140</v>
      </c>
      <c r="D14" s="28" t="s">
        <v>23</v>
      </c>
      <c r="E14" s="28">
        <v>1984</v>
      </c>
      <c r="F14" s="77" t="s">
        <v>227</v>
      </c>
      <c r="G14" s="197"/>
      <c r="H14" s="78" t="s">
        <v>297</v>
      </c>
      <c r="I14" s="79" t="s">
        <v>317</v>
      </c>
      <c r="J14" s="149" t="s">
        <v>192</v>
      </c>
      <c r="K14" s="199"/>
      <c r="M14" s="63"/>
    </row>
    <row r="15" spans="1:16" s="32" customFormat="1" ht="25.2" customHeight="1" thickBot="1" x14ac:dyDescent="0.35">
      <c r="A15" s="191"/>
      <c r="B15" s="81" t="s">
        <v>195</v>
      </c>
      <c r="C15" s="76" t="s">
        <v>199</v>
      </c>
      <c r="D15" s="28" t="s">
        <v>8</v>
      </c>
      <c r="E15" s="28">
        <v>1971</v>
      </c>
      <c r="F15" s="77" t="s">
        <v>75</v>
      </c>
      <c r="G15" s="197"/>
      <c r="H15" s="78" t="s">
        <v>297</v>
      </c>
      <c r="I15" s="79" t="s">
        <v>302</v>
      </c>
      <c r="J15" s="80" t="s">
        <v>313</v>
      </c>
      <c r="K15" s="199"/>
      <c r="M15" s="63"/>
    </row>
    <row r="16" spans="1:16" s="32" customFormat="1" ht="25.2" customHeight="1" thickBot="1" x14ac:dyDescent="0.35">
      <c r="A16" s="192"/>
      <c r="B16" s="82" t="s">
        <v>145</v>
      </c>
      <c r="C16" s="83" t="s">
        <v>37</v>
      </c>
      <c r="D16" s="77" t="s">
        <v>200</v>
      </c>
      <c r="E16" s="77">
        <v>1990</v>
      </c>
      <c r="F16" s="77" t="s">
        <v>63</v>
      </c>
      <c r="G16" s="198"/>
      <c r="H16" s="84" t="s">
        <v>297</v>
      </c>
      <c r="I16" s="85" t="s">
        <v>298</v>
      </c>
      <c r="J16" s="86" t="s">
        <v>322</v>
      </c>
      <c r="K16" s="200"/>
      <c r="P16" s="63"/>
    </row>
    <row r="17" spans="1:16" s="32" customFormat="1" ht="26.25" customHeight="1" thickBot="1" x14ac:dyDescent="0.35">
      <c r="A17" s="193">
        <v>2</v>
      </c>
      <c r="B17" s="107">
        <v>25</v>
      </c>
      <c r="C17" s="100" t="s">
        <v>32</v>
      </c>
      <c r="D17" s="101" t="s">
        <v>23</v>
      </c>
      <c r="E17" s="101">
        <v>1990</v>
      </c>
      <c r="F17" s="102" t="s">
        <v>221</v>
      </c>
      <c r="G17" s="197" t="s">
        <v>191</v>
      </c>
      <c r="H17" s="97" t="s">
        <v>307</v>
      </c>
      <c r="I17" s="103" t="s">
        <v>300</v>
      </c>
      <c r="J17" s="116">
        <v>79</v>
      </c>
      <c r="K17" s="199" t="s">
        <v>318</v>
      </c>
    </row>
    <row r="18" spans="1:16" s="32" customFormat="1" ht="25.2" customHeight="1" thickBot="1" x14ac:dyDescent="0.35">
      <c r="A18" s="194"/>
      <c r="B18" s="75">
        <v>61</v>
      </c>
      <c r="C18" s="76" t="s">
        <v>156</v>
      </c>
      <c r="D18" s="28" t="s">
        <v>74</v>
      </c>
      <c r="E18" s="28">
        <v>2005</v>
      </c>
      <c r="F18" s="77" t="s">
        <v>73</v>
      </c>
      <c r="G18" s="197"/>
      <c r="H18" s="78" t="s">
        <v>297</v>
      </c>
      <c r="I18" s="79" t="s">
        <v>302</v>
      </c>
      <c r="J18" s="80" t="s">
        <v>313</v>
      </c>
      <c r="K18" s="199"/>
    </row>
    <row r="19" spans="1:16" s="32" customFormat="1" ht="25.2" customHeight="1" thickBot="1" x14ac:dyDescent="0.35">
      <c r="A19" s="194"/>
      <c r="B19" s="75">
        <v>4</v>
      </c>
      <c r="C19" s="76" t="s">
        <v>33</v>
      </c>
      <c r="D19" s="28" t="s">
        <v>23</v>
      </c>
      <c r="E19" s="28">
        <v>1990</v>
      </c>
      <c r="F19" s="77" t="s">
        <v>221</v>
      </c>
      <c r="G19" s="197"/>
      <c r="H19" s="78" t="s">
        <v>298</v>
      </c>
      <c r="I19" s="79" t="s">
        <v>298</v>
      </c>
      <c r="J19" s="89">
        <v>120</v>
      </c>
      <c r="K19" s="199"/>
      <c r="N19" s="63"/>
    </row>
    <row r="20" spans="1:16" s="32" customFormat="1" ht="36.75" customHeight="1" thickBot="1" x14ac:dyDescent="0.35">
      <c r="A20" s="195"/>
      <c r="B20" s="96">
        <v>8</v>
      </c>
      <c r="C20" s="83" t="s">
        <v>47</v>
      </c>
      <c r="D20" s="77" t="s">
        <v>10</v>
      </c>
      <c r="E20" s="77">
        <v>1972</v>
      </c>
      <c r="F20" s="77" t="s">
        <v>301</v>
      </c>
      <c r="G20" s="198"/>
      <c r="H20" s="84" t="s">
        <v>302</v>
      </c>
      <c r="I20" s="85" t="s">
        <v>297</v>
      </c>
      <c r="J20" s="86" t="s">
        <v>313</v>
      </c>
      <c r="K20" s="200"/>
      <c r="N20" s="63"/>
    </row>
    <row r="21" spans="1:16" s="32" customFormat="1" ht="25.2" customHeight="1" thickBot="1" x14ac:dyDescent="0.35">
      <c r="A21" s="190">
        <v>3</v>
      </c>
      <c r="B21" s="87" t="s">
        <v>193</v>
      </c>
      <c r="C21" s="70" t="s">
        <v>82</v>
      </c>
      <c r="D21" s="71" t="s">
        <v>74</v>
      </c>
      <c r="E21" s="71">
        <v>1993</v>
      </c>
      <c r="F21" s="72" t="s">
        <v>80</v>
      </c>
      <c r="G21" s="219" t="s">
        <v>216</v>
      </c>
      <c r="H21" s="73" t="s">
        <v>303</v>
      </c>
      <c r="I21" s="74" t="s">
        <v>303</v>
      </c>
      <c r="J21" s="88">
        <v>68</v>
      </c>
      <c r="K21" s="215" t="s">
        <v>319</v>
      </c>
    </row>
    <row r="22" spans="1:16" s="32" customFormat="1" ht="25.2" customHeight="1" thickBot="1" x14ac:dyDescent="0.35">
      <c r="A22" s="191"/>
      <c r="B22" s="81" t="s">
        <v>194</v>
      </c>
      <c r="C22" s="76" t="s">
        <v>49</v>
      </c>
      <c r="D22" s="28" t="s">
        <v>72</v>
      </c>
      <c r="E22" s="28">
        <v>1987</v>
      </c>
      <c r="F22" s="77" t="s">
        <v>80</v>
      </c>
      <c r="G22" s="220"/>
      <c r="H22" s="78" t="s">
        <v>298</v>
      </c>
      <c r="I22" s="79" t="s">
        <v>298</v>
      </c>
      <c r="J22" s="89">
        <v>120</v>
      </c>
      <c r="K22" s="216"/>
    </row>
    <row r="23" spans="1:16" s="32" customFormat="1" ht="25.2" customHeight="1" thickBot="1" x14ac:dyDescent="0.35">
      <c r="A23" s="191"/>
      <c r="B23" s="90" t="s">
        <v>192</v>
      </c>
      <c r="C23" s="91" t="s">
        <v>71</v>
      </c>
      <c r="D23" s="28" t="s">
        <v>226</v>
      </c>
      <c r="E23" s="92">
        <v>1995</v>
      </c>
      <c r="F23" s="77" t="s">
        <v>70</v>
      </c>
      <c r="G23" s="221"/>
      <c r="H23" s="93" t="s">
        <v>297</v>
      </c>
      <c r="I23" s="94" t="s">
        <v>300</v>
      </c>
      <c r="J23" s="95">
        <v>91</v>
      </c>
      <c r="K23" s="217"/>
    </row>
    <row r="24" spans="1:16" s="32" customFormat="1" ht="25.2" customHeight="1" thickBot="1" x14ac:dyDescent="0.35">
      <c r="A24" s="191"/>
      <c r="B24" s="90" t="s">
        <v>219</v>
      </c>
      <c r="C24" s="91" t="s">
        <v>49</v>
      </c>
      <c r="D24" s="92" t="s">
        <v>220</v>
      </c>
      <c r="E24" s="92">
        <v>1997</v>
      </c>
      <c r="F24" s="77" t="s">
        <v>221</v>
      </c>
      <c r="G24" s="221"/>
      <c r="H24" s="93" t="s">
        <v>297</v>
      </c>
      <c r="I24" s="94" t="s">
        <v>302</v>
      </c>
      <c r="J24" s="95">
        <v>95</v>
      </c>
      <c r="K24" s="217"/>
    </row>
    <row r="25" spans="1:16" s="32" customFormat="1" ht="25.2" customHeight="1" thickBot="1" x14ac:dyDescent="0.35">
      <c r="A25" s="192"/>
      <c r="B25" s="96">
        <v>82</v>
      </c>
      <c r="C25" s="83" t="s">
        <v>138</v>
      </c>
      <c r="D25" s="77" t="s">
        <v>187</v>
      </c>
      <c r="E25" s="77">
        <v>1987</v>
      </c>
      <c r="F25" s="77" t="s">
        <v>57</v>
      </c>
      <c r="G25" s="222"/>
      <c r="H25" s="84" t="s">
        <v>309</v>
      </c>
      <c r="I25" s="85" t="s">
        <v>309</v>
      </c>
      <c r="J25" s="117">
        <v>0</v>
      </c>
      <c r="K25" s="218"/>
    </row>
    <row r="26" spans="1:16" s="32" customFormat="1" ht="25.2" customHeight="1" thickBot="1" x14ac:dyDescent="0.35">
      <c r="A26" s="190">
        <v>4</v>
      </c>
      <c r="B26" s="87" t="s">
        <v>201</v>
      </c>
      <c r="C26" s="70" t="s">
        <v>39</v>
      </c>
      <c r="D26" s="71" t="s">
        <v>11</v>
      </c>
      <c r="E26" s="71">
        <v>1987</v>
      </c>
      <c r="F26" s="72" t="s">
        <v>57</v>
      </c>
      <c r="G26" s="196" t="s">
        <v>202</v>
      </c>
      <c r="H26" s="73" t="s">
        <v>298</v>
      </c>
      <c r="I26" s="74" t="s">
        <v>298</v>
      </c>
      <c r="J26" s="111">
        <v>120</v>
      </c>
      <c r="K26" s="201" t="s">
        <v>330</v>
      </c>
    </row>
    <row r="27" spans="1:16" s="32" customFormat="1" ht="25.2" customHeight="1" thickBot="1" x14ac:dyDescent="0.35">
      <c r="A27" s="191"/>
      <c r="B27" s="81" t="s">
        <v>203</v>
      </c>
      <c r="C27" s="76" t="s">
        <v>38</v>
      </c>
      <c r="D27" s="71" t="s">
        <v>6</v>
      </c>
      <c r="E27" s="28">
        <v>1988</v>
      </c>
      <c r="F27" s="77" t="s">
        <v>57</v>
      </c>
      <c r="G27" s="197"/>
      <c r="H27" s="78" t="s">
        <v>302</v>
      </c>
      <c r="I27" s="79" t="s">
        <v>300</v>
      </c>
      <c r="J27" s="89">
        <v>86</v>
      </c>
      <c r="K27" s="199"/>
    </row>
    <row r="28" spans="1:16" s="32" customFormat="1" ht="25.2" customHeight="1" thickBot="1" x14ac:dyDescent="0.35">
      <c r="A28" s="191"/>
      <c r="B28" s="146" t="s">
        <v>224</v>
      </c>
      <c r="C28" s="128" t="s">
        <v>225</v>
      </c>
      <c r="D28" s="125" t="s">
        <v>11</v>
      </c>
      <c r="E28" s="129">
        <v>1983</v>
      </c>
      <c r="F28" s="147" t="s">
        <v>57</v>
      </c>
      <c r="G28" s="197"/>
      <c r="H28" s="223" t="s">
        <v>299</v>
      </c>
      <c r="I28" s="224"/>
      <c r="J28" s="225"/>
      <c r="K28" s="199"/>
      <c r="P28" s="63"/>
    </row>
    <row r="29" spans="1:16" s="32" customFormat="1" ht="25.2" customHeight="1" thickBot="1" x14ac:dyDescent="0.35">
      <c r="A29" s="191"/>
      <c r="B29" s="81" t="s">
        <v>204</v>
      </c>
      <c r="C29" s="76" t="s">
        <v>144</v>
      </c>
      <c r="D29" s="71" t="s">
        <v>6</v>
      </c>
      <c r="E29" s="28">
        <v>1987</v>
      </c>
      <c r="F29" s="77" t="s">
        <v>57</v>
      </c>
      <c r="G29" s="197"/>
      <c r="H29" s="78" t="s">
        <v>300</v>
      </c>
      <c r="I29" s="78" t="s">
        <v>310</v>
      </c>
      <c r="J29" s="78" t="s">
        <v>320</v>
      </c>
      <c r="K29" s="202"/>
      <c r="M29" s="63"/>
    </row>
    <row r="30" spans="1:16" s="32" customFormat="1" ht="21.75" customHeight="1" thickBot="1" x14ac:dyDescent="0.35">
      <c r="A30" s="192"/>
      <c r="B30" s="82" t="s">
        <v>205</v>
      </c>
      <c r="C30" s="83" t="s">
        <v>58</v>
      </c>
      <c r="D30" s="72" t="s">
        <v>6</v>
      </c>
      <c r="E30" s="77">
        <v>1988</v>
      </c>
      <c r="F30" s="77" t="s">
        <v>57</v>
      </c>
      <c r="G30" s="198"/>
      <c r="H30" s="84" t="s">
        <v>310</v>
      </c>
      <c r="I30" s="84" t="s">
        <v>302</v>
      </c>
      <c r="J30" s="150" t="s">
        <v>325</v>
      </c>
      <c r="K30" s="203"/>
      <c r="M30" s="63"/>
    </row>
    <row r="31" spans="1:16" s="32" customFormat="1" ht="35.25" customHeight="1" thickBot="1" x14ac:dyDescent="0.35">
      <c r="A31" s="191">
        <v>5</v>
      </c>
      <c r="B31" s="99" t="s">
        <v>196</v>
      </c>
      <c r="C31" s="100" t="s">
        <v>64</v>
      </c>
      <c r="D31" s="101" t="s">
        <v>14</v>
      </c>
      <c r="E31" s="101">
        <v>1972</v>
      </c>
      <c r="F31" s="102" t="s">
        <v>63</v>
      </c>
      <c r="G31" s="197" t="s">
        <v>119</v>
      </c>
      <c r="H31" s="97" t="s">
        <v>302</v>
      </c>
      <c r="I31" s="103" t="s">
        <v>311</v>
      </c>
      <c r="J31" s="110" t="s">
        <v>324</v>
      </c>
      <c r="K31" s="199" t="s">
        <v>332</v>
      </c>
    </row>
    <row r="32" spans="1:16" s="32" customFormat="1" ht="25.2" customHeight="1" thickBot="1" x14ac:dyDescent="0.35">
      <c r="A32" s="191"/>
      <c r="B32" s="81" t="s">
        <v>193</v>
      </c>
      <c r="C32" s="76" t="s">
        <v>41</v>
      </c>
      <c r="D32" s="28" t="s">
        <v>6</v>
      </c>
      <c r="E32" s="28">
        <v>1989</v>
      </c>
      <c r="F32" s="77" t="s">
        <v>63</v>
      </c>
      <c r="G32" s="197"/>
      <c r="H32" s="78" t="s">
        <v>298</v>
      </c>
      <c r="I32" s="79" t="s">
        <v>297</v>
      </c>
      <c r="J32" s="80" t="s">
        <v>322</v>
      </c>
      <c r="K32" s="199"/>
      <c r="N32" s="63"/>
    </row>
    <row r="33" spans="1:16" s="32" customFormat="1" ht="25.2" customHeight="1" thickBot="1" x14ac:dyDescent="0.35">
      <c r="A33" s="191"/>
      <c r="B33" s="81" t="s">
        <v>197</v>
      </c>
      <c r="C33" s="76" t="s">
        <v>36</v>
      </c>
      <c r="D33" s="28" t="s">
        <v>11</v>
      </c>
      <c r="E33" s="28">
        <v>1973</v>
      </c>
      <c r="F33" s="77" t="s">
        <v>57</v>
      </c>
      <c r="G33" s="197"/>
      <c r="H33" s="78" t="s">
        <v>311</v>
      </c>
      <c r="I33" s="79" t="s">
        <v>311</v>
      </c>
      <c r="J33" s="149" t="s">
        <v>331</v>
      </c>
      <c r="K33" s="199"/>
      <c r="O33" s="63"/>
    </row>
    <row r="34" spans="1:16" s="32" customFormat="1" ht="30" customHeight="1" thickBot="1" x14ac:dyDescent="0.35">
      <c r="A34" s="191"/>
      <c r="B34" s="90" t="s">
        <v>222</v>
      </c>
      <c r="C34" s="91" t="s">
        <v>166</v>
      </c>
      <c r="D34" s="92" t="s">
        <v>217</v>
      </c>
      <c r="E34" s="92">
        <v>1958</v>
      </c>
      <c r="F34" s="77" t="s">
        <v>217</v>
      </c>
      <c r="G34" s="197"/>
      <c r="H34" s="93" t="s">
        <v>306</v>
      </c>
      <c r="I34" s="94" t="s">
        <v>308</v>
      </c>
      <c r="J34" s="152" t="s">
        <v>326</v>
      </c>
      <c r="K34" s="199"/>
    </row>
    <row r="35" spans="1:16" s="32" customFormat="1" ht="25.2" customHeight="1" thickBot="1" x14ac:dyDescent="0.35">
      <c r="A35" s="191"/>
      <c r="B35" s="90" t="s">
        <v>60</v>
      </c>
      <c r="C35" s="91" t="s">
        <v>61</v>
      </c>
      <c r="D35" s="92" t="s">
        <v>6</v>
      </c>
      <c r="E35" s="92">
        <v>1990</v>
      </c>
      <c r="F35" s="92" t="s">
        <v>63</v>
      </c>
      <c r="G35" s="197"/>
      <c r="H35" s="84" t="s">
        <v>310</v>
      </c>
      <c r="I35" s="85" t="s">
        <v>302</v>
      </c>
      <c r="J35" s="148" t="s">
        <v>325</v>
      </c>
      <c r="K35" s="199"/>
    </row>
    <row r="36" spans="1:16" s="32" customFormat="1" ht="35.25" customHeight="1" thickBot="1" x14ac:dyDescent="0.35">
      <c r="A36" s="190">
        <v>6</v>
      </c>
      <c r="B36" s="87" t="s">
        <v>184</v>
      </c>
      <c r="C36" s="70" t="s">
        <v>256</v>
      </c>
      <c r="D36" s="71" t="s">
        <v>151</v>
      </c>
      <c r="E36" s="71">
        <v>1966</v>
      </c>
      <c r="F36" s="72" t="s">
        <v>66</v>
      </c>
      <c r="G36" s="196" t="s">
        <v>183</v>
      </c>
      <c r="H36" s="97" t="s">
        <v>306</v>
      </c>
      <c r="I36" s="103" t="s">
        <v>306</v>
      </c>
      <c r="J36" s="108">
        <v>50</v>
      </c>
      <c r="K36" s="201" t="s">
        <v>329</v>
      </c>
    </row>
    <row r="37" spans="1:16" s="32" customFormat="1" ht="38.25" customHeight="1" thickBot="1" x14ac:dyDescent="0.35">
      <c r="A37" s="191"/>
      <c r="B37" s="81" t="s">
        <v>186</v>
      </c>
      <c r="C37" s="76" t="s">
        <v>312</v>
      </c>
      <c r="D37" s="28" t="s">
        <v>187</v>
      </c>
      <c r="E37" s="28">
        <v>1989</v>
      </c>
      <c r="F37" s="77" t="s">
        <v>63</v>
      </c>
      <c r="G37" s="197"/>
      <c r="H37" s="78" t="s">
        <v>300</v>
      </c>
      <c r="I37" s="78" t="s">
        <v>300</v>
      </c>
      <c r="J37" s="153" t="s">
        <v>315</v>
      </c>
      <c r="K37" s="199"/>
      <c r="P37" s="63"/>
    </row>
    <row r="38" spans="1:16" s="32" customFormat="1" ht="25.2" customHeight="1" thickBot="1" x14ac:dyDescent="0.35">
      <c r="A38" s="191"/>
      <c r="B38" s="112" t="s">
        <v>228</v>
      </c>
      <c r="C38" s="113" t="s">
        <v>166</v>
      </c>
      <c r="D38" s="114" t="s">
        <v>10</v>
      </c>
      <c r="E38" s="114">
        <v>1975</v>
      </c>
      <c r="F38" s="115" t="s">
        <v>80</v>
      </c>
      <c r="G38" s="197"/>
      <c r="H38" s="207" t="s">
        <v>299</v>
      </c>
      <c r="I38" s="208"/>
      <c r="J38" s="208"/>
      <c r="K38" s="199"/>
    </row>
    <row r="39" spans="1:16" s="32" customFormat="1" ht="28.5" customHeight="1" thickBot="1" x14ac:dyDescent="0.35">
      <c r="A39" s="191"/>
      <c r="B39" s="81" t="s">
        <v>188</v>
      </c>
      <c r="C39" s="76" t="s">
        <v>284</v>
      </c>
      <c r="D39" s="28" t="s">
        <v>5</v>
      </c>
      <c r="E39" s="28">
        <v>1984</v>
      </c>
      <c r="F39" s="77" t="s">
        <v>189</v>
      </c>
      <c r="G39" s="197"/>
      <c r="H39" s="78" t="s">
        <v>300</v>
      </c>
      <c r="I39" s="79" t="s">
        <v>297</v>
      </c>
      <c r="J39" s="80" t="s">
        <v>327</v>
      </c>
      <c r="K39" s="199"/>
      <c r="M39" s="63"/>
    </row>
    <row r="40" spans="1:16" s="32" customFormat="1" ht="25.2" customHeight="1" thickBot="1" x14ac:dyDescent="0.35">
      <c r="A40" s="192"/>
      <c r="B40" s="82" t="s">
        <v>190</v>
      </c>
      <c r="C40" s="83" t="s">
        <v>239</v>
      </c>
      <c r="D40" s="77" t="s">
        <v>151</v>
      </c>
      <c r="E40" s="77">
        <v>1967</v>
      </c>
      <c r="F40" s="77" t="s">
        <v>185</v>
      </c>
      <c r="G40" s="198"/>
      <c r="H40" s="84" t="s">
        <v>305</v>
      </c>
      <c r="I40" s="85" t="s">
        <v>305</v>
      </c>
      <c r="J40" s="98" t="s">
        <v>328</v>
      </c>
      <c r="K40" s="200"/>
    </row>
    <row r="41" spans="1:16" s="32" customFormat="1" ht="25.2" customHeight="1" thickBot="1" x14ac:dyDescent="0.35">
      <c r="A41" s="104"/>
      <c r="B41" s="123" t="s">
        <v>215</v>
      </c>
      <c r="C41" s="124" t="s">
        <v>233</v>
      </c>
      <c r="D41" s="125" t="s">
        <v>72</v>
      </c>
      <c r="E41" s="125">
        <v>1986</v>
      </c>
      <c r="F41" s="126" t="s">
        <v>73</v>
      </c>
      <c r="G41" s="196" t="s">
        <v>229</v>
      </c>
      <c r="H41" s="209" t="s">
        <v>299</v>
      </c>
      <c r="I41" s="210"/>
      <c r="J41" s="211"/>
      <c r="K41" s="204" t="s">
        <v>316</v>
      </c>
    </row>
    <row r="42" spans="1:16" s="32" customFormat="1" ht="25.2" customHeight="1" thickBot="1" x14ac:dyDescent="0.35">
      <c r="A42" s="105">
        <v>7</v>
      </c>
      <c r="B42" s="127" t="s">
        <v>230</v>
      </c>
      <c r="C42" s="128" t="s">
        <v>234</v>
      </c>
      <c r="D42" s="125" t="s">
        <v>8</v>
      </c>
      <c r="E42" s="129">
        <v>1980</v>
      </c>
      <c r="F42" s="126" t="s">
        <v>73</v>
      </c>
      <c r="G42" s="197"/>
      <c r="H42" s="207" t="s">
        <v>299</v>
      </c>
      <c r="I42" s="208"/>
      <c r="J42" s="212"/>
      <c r="K42" s="205"/>
      <c r="M42" s="63"/>
    </row>
    <row r="43" spans="1:16" s="32" customFormat="1" ht="25.2" customHeight="1" thickBot="1" x14ac:dyDescent="0.35">
      <c r="A43" s="106"/>
      <c r="B43" s="85" t="s">
        <v>231</v>
      </c>
      <c r="C43" s="83" t="s">
        <v>46</v>
      </c>
      <c r="D43" s="71" t="s">
        <v>232</v>
      </c>
      <c r="E43" s="77">
        <v>1990</v>
      </c>
      <c r="F43" s="72" t="s">
        <v>73</v>
      </c>
      <c r="G43" s="198"/>
      <c r="H43" s="84" t="s">
        <v>300</v>
      </c>
      <c r="I43" s="85" t="s">
        <v>300</v>
      </c>
      <c r="J43" s="85" t="s">
        <v>315</v>
      </c>
      <c r="K43" s="206"/>
    </row>
    <row r="45" spans="1:16" s="32" customFormat="1" ht="25.2" customHeight="1" x14ac:dyDescent="0.3">
      <c r="A45" s="109"/>
      <c r="B45" s="118"/>
      <c r="C45" s="119"/>
      <c r="D45" s="109"/>
      <c r="E45" s="109"/>
      <c r="F45" s="109"/>
      <c r="G45" s="120"/>
      <c r="H45" s="121"/>
      <c r="I45" s="118"/>
      <c r="J45" s="118"/>
      <c r="K45" s="122"/>
    </row>
    <row r="46" spans="1:16" ht="15" customHeight="1" x14ac:dyDescent="0.3">
      <c r="C46" s="64" t="s">
        <v>129</v>
      </c>
      <c r="D46" s="5"/>
      <c r="F46" s="3"/>
      <c r="G46" s="30" t="s">
        <v>52</v>
      </c>
    </row>
    <row r="47" spans="1:16" x14ac:dyDescent="0.3">
      <c r="C47" s="4"/>
      <c r="D47" s="5"/>
      <c r="F47" s="3"/>
      <c r="G47" s="30"/>
    </row>
    <row r="48" spans="1:16" ht="13.65" customHeight="1" x14ac:dyDescent="0.3">
      <c r="C48" s="156" t="s">
        <v>130</v>
      </c>
      <c r="D48" s="156"/>
      <c r="F48" s="3"/>
      <c r="G48" s="30" t="s">
        <v>131</v>
      </c>
    </row>
    <row r="49" spans="3:7" x14ac:dyDescent="0.3">
      <c r="C49" s="4"/>
      <c r="D49" s="5"/>
      <c r="F49" s="3"/>
      <c r="G49" s="30"/>
    </row>
  </sheetData>
  <mergeCells count="35">
    <mergeCell ref="A9:A11"/>
    <mergeCell ref="B9:B11"/>
    <mergeCell ref="C9:C11"/>
    <mergeCell ref="D9:D11"/>
    <mergeCell ref="E9:E11"/>
    <mergeCell ref="K9:K11"/>
    <mergeCell ref="F9:F11"/>
    <mergeCell ref="G9:G11"/>
    <mergeCell ref="K21:K25"/>
    <mergeCell ref="K12:K16"/>
    <mergeCell ref="G21:G25"/>
    <mergeCell ref="H9:I10"/>
    <mergeCell ref="J9:J11"/>
    <mergeCell ref="C48:D48"/>
    <mergeCell ref="G31:G35"/>
    <mergeCell ref="K31:K35"/>
    <mergeCell ref="G26:G30"/>
    <mergeCell ref="K26:K30"/>
    <mergeCell ref="K41:K43"/>
    <mergeCell ref="H38:J38"/>
    <mergeCell ref="H41:J41"/>
    <mergeCell ref="H42:J42"/>
    <mergeCell ref="H28:J28"/>
    <mergeCell ref="G12:G16"/>
    <mergeCell ref="A31:A35"/>
    <mergeCell ref="G41:G43"/>
    <mergeCell ref="A12:A16"/>
    <mergeCell ref="K36:K40"/>
    <mergeCell ref="A21:A25"/>
    <mergeCell ref="A26:A30"/>
    <mergeCell ref="A36:A40"/>
    <mergeCell ref="A17:A20"/>
    <mergeCell ref="G36:G40"/>
    <mergeCell ref="G17:G20"/>
    <mergeCell ref="K17:K20"/>
  </mergeCells>
  <pageMargins left="0.70866141732283472" right="0.70866141732283472" top="0.74803149606299213" bottom="0.74803149606299213" header="0.31496062992125984" footer="0.31496062992125984"/>
  <pageSetup paperSize="9" scale="55"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9"/>
  <sheetViews>
    <sheetView view="pageBreakPreview" zoomScale="82" zoomScaleNormal="84" zoomScaleSheetLayoutView="82" workbookViewId="0">
      <selection activeCell="A14" sqref="A14:F14"/>
    </sheetView>
  </sheetViews>
  <sheetFormatPr defaultColWidth="9.33203125" defaultRowHeight="15.6" x14ac:dyDescent="0.3"/>
  <cols>
    <col min="1" max="1" width="7.6640625" style="4" customWidth="1"/>
    <col min="2" max="2" width="10" style="4" customWidth="1"/>
    <col min="3" max="4" width="22.109375" style="5" customWidth="1"/>
    <col min="5" max="5" width="19.33203125" style="3" customWidth="1"/>
    <col min="6" max="6" width="18.88671875" style="3" customWidth="1"/>
    <col min="7" max="7" width="8.33203125" style="5" customWidth="1"/>
    <col min="8" max="8" width="9.33203125" style="5" customWidth="1"/>
    <col min="9" max="9" width="9.4414062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39.450000000000003" customHeight="1" x14ac:dyDescent="0.3"/>
    <row r="9" spans="1:12" ht="39.450000000000003" customHeight="1" x14ac:dyDescent="0.3">
      <c r="A9" s="179" t="s">
        <v>213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14.4" customHeight="1" x14ac:dyDescent="0.3">
      <c r="A10" s="183" t="s">
        <v>0</v>
      </c>
      <c r="B10" s="187" t="s">
        <v>120</v>
      </c>
      <c r="C10" s="184" t="s">
        <v>4</v>
      </c>
      <c r="D10" s="184" t="s">
        <v>2</v>
      </c>
      <c r="E10" s="184" t="s">
        <v>121</v>
      </c>
      <c r="F10" s="184" t="s">
        <v>122</v>
      </c>
      <c r="G10" s="185" t="s">
        <v>15</v>
      </c>
      <c r="H10" s="185"/>
      <c r="I10" s="185" t="s">
        <v>16</v>
      </c>
      <c r="J10" s="185"/>
      <c r="K10" s="186" t="s">
        <v>19</v>
      </c>
      <c r="L10" s="182" t="s">
        <v>18</v>
      </c>
    </row>
    <row r="11" spans="1:12" s="8" customFormat="1" ht="27.6" x14ac:dyDescent="0.3">
      <c r="A11" s="183"/>
      <c r="B11" s="188"/>
      <c r="C11" s="184"/>
      <c r="D11" s="184"/>
      <c r="E11" s="184"/>
      <c r="F11" s="184"/>
      <c r="G11" s="11" t="s">
        <v>17</v>
      </c>
      <c r="H11" s="9" t="s">
        <v>295</v>
      </c>
      <c r="I11" s="11" t="s">
        <v>17</v>
      </c>
      <c r="J11" s="9" t="s">
        <v>295</v>
      </c>
      <c r="K11" s="186"/>
      <c r="L11" s="182"/>
    </row>
    <row r="12" spans="1:12" ht="17.399999999999999" x14ac:dyDescent="0.25">
      <c r="A12" s="16">
        <v>18</v>
      </c>
      <c r="B12" s="16">
        <v>1987</v>
      </c>
      <c r="C12" s="16" t="s">
        <v>23</v>
      </c>
      <c r="D12" s="16" t="s">
        <v>84</v>
      </c>
      <c r="E12" s="16" t="s">
        <v>141</v>
      </c>
      <c r="F12" s="17" t="s">
        <v>24</v>
      </c>
      <c r="G12" s="21">
        <v>1</v>
      </c>
      <c r="H12" s="22">
        <v>60</v>
      </c>
      <c r="I12" s="144">
        <v>1</v>
      </c>
      <c r="J12" s="22">
        <v>60</v>
      </c>
      <c r="K12" s="29">
        <v>1</v>
      </c>
      <c r="L12" s="21">
        <f>H12+J12</f>
        <v>120</v>
      </c>
    </row>
    <row r="13" spans="1:12" ht="17.399999999999999" x14ac:dyDescent="0.25">
      <c r="A13" s="16">
        <v>78</v>
      </c>
      <c r="B13" s="16">
        <v>1986</v>
      </c>
      <c r="C13" s="16" t="s">
        <v>23</v>
      </c>
      <c r="D13" s="16" t="s">
        <v>84</v>
      </c>
      <c r="E13" s="16" t="s">
        <v>244</v>
      </c>
      <c r="F13" s="17" t="s">
        <v>245</v>
      </c>
      <c r="G13" s="133">
        <v>4</v>
      </c>
      <c r="H13" s="134">
        <v>41</v>
      </c>
      <c r="I13" s="144">
        <v>2</v>
      </c>
      <c r="J13" s="134">
        <v>50</v>
      </c>
      <c r="K13" s="29">
        <v>2</v>
      </c>
      <c r="L13" s="133">
        <f>H13+J13</f>
        <v>91</v>
      </c>
    </row>
    <row r="14" spans="1:12" ht="17.399999999999999" x14ac:dyDescent="0.25">
      <c r="A14" s="16">
        <v>14</v>
      </c>
      <c r="B14" s="16">
        <v>1989</v>
      </c>
      <c r="C14" s="16" t="s">
        <v>23</v>
      </c>
      <c r="D14" s="16" t="s">
        <v>84</v>
      </c>
      <c r="E14" s="16" t="s">
        <v>265</v>
      </c>
      <c r="F14" s="17" t="s">
        <v>266</v>
      </c>
      <c r="G14" s="133">
        <v>5</v>
      </c>
      <c r="H14" s="134">
        <v>38</v>
      </c>
      <c r="I14" s="133">
        <v>3</v>
      </c>
      <c r="J14" s="134">
        <v>45</v>
      </c>
      <c r="K14" s="29">
        <v>3</v>
      </c>
      <c r="L14" s="133">
        <f>H14+J14</f>
        <v>83</v>
      </c>
    </row>
    <row r="15" spans="1:12" ht="17.399999999999999" x14ac:dyDescent="0.25">
      <c r="A15" s="16">
        <v>72</v>
      </c>
      <c r="B15" s="16">
        <v>1989</v>
      </c>
      <c r="C15" s="16" t="s">
        <v>23</v>
      </c>
      <c r="D15" s="16" t="s">
        <v>84</v>
      </c>
      <c r="E15" s="16" t="s">
        <v>140</v>
      </c>
      <c r="F15" s="17" t="s">
        <v>24</v>
      </c>
      <c r="G15" s="21">
        <v>2</v>
      </c>
      <c r="H15" s="22">
        <v>50</v>
      </c>
      <c r="I15" s="21" t="s">
        <v>243</v>
      </c>
      <c r="J15" s="22">
        <v>0</v>
      </c>
      <c r="K15" s="29">
        <v>4</v>
      </c>
      <c r="L15" s="133">
        <f>H15+J15</f>
        <v>50</v>
      </c>
    </row>
    <row r="16" spans="1:12" ht="17.399999999999999" x14ac:dyDescent="0.25">
      <c r="A16" s="16">
        <v>99</v>
      </c>
      <c r="B16" s="16">
        <v>1989</v>
      </c>
      <c r="C16" s="16" t="s">
        <v>23</v>
      </c>
      <c r="D16" s="16" t="s">
        <v>84</v>
      </c>
      <c r="E16" s="16" t="s">
        <v>142</v>
      </c>
      <c r="F16" s="17" t="s">
        <v>24</v>
      </c>
      <c r="G16" s="21">
        <v>3</v>
      </c>
      <c r="H16" s="22">
        <v>45</v>
      </c>
      <c r="I16" s="55" t="s">
        <v>243</v>
      </c>
      <c r="J16" s="22">
        <v>0</v>
      </c>
      <c r="K16" s="29">
        <v>5</v>
      </c>
      <c r="L16" s="133">
        <f>H16+J16</f>
        <v>45</v>
      </c>
    </row>
    <row r="17" spans="1:6" ht="13.8" x14ac:dyDescent="0.3">
      <c r="A17" s="5"/>
      <c r="B17" s="5"/>
      <c r="E17" s="5"/>
      <c r="F17" s="5"/>
    </row>
    <row r="18" spans="1:6" ht="43.2" customHeight="1" x14ac:dyDescent="0.3">
      <c r="A18" s="181" t="s">
        <v>125</v>
      </c>
      <c r="B18" s="181"/>
      <c r="C18" s="181"/>
      <c r="D18" s="181"/>
      <c r="E18" s="5"/>
      <c r="F18" s="5"/>
    </row>
    <row r="19" spans="1:6" ht="28.95" customHeight="1" x14ac:dyDescent="0.3">
      <c r="A19" s="181" t="s">
        <v>126</v>
      </c>
      <c r="B19" s="181"/>
      <c r="C19" s="181"/>
      <c r="E19" s="5"/>
      <c r="F19" s="5"/>
    </row>
    <row r="20" spans="1:6" ht="13.8" x14ac:dyDescent="0.3">
      <c r="A20" s="5"/>
      <c r="B20" s="5"/>
      <c r="E20" s="5"/>
      <c r="F20" s="5"/>
    </row>
    <row r="21" spans="1:6" ht="15" customHeight="1" x14ac:dyDescent="0.3">
      <c r="B21" s="156" t="s">
        <v>129</v>
      </c>
      <c r="C21" s="156"/>
      <c r="F21" s="24" t="s">
        <v>52</v>
      </c>
    </row>
    <row r="23" spans="1:6" ht="13.65" customHeight="1" x14ac:dyDescent="0.3">
      <c r="B23" s="156" t="s">
        <v>130</v>
      </c>
      <c r="C23" s="156"/>
      <c r="D23" s="156"/>
      <c r="F23" s="24" t="s">
        <v>131</v>
      </c>
    </row>
    <row r="42" spans="1:6" ht="13.8" x14ac:dyDescent="0.3">
      <c r="A42" s="5"/>
      <c r="B42" s="5"/>
      <c r="E42" s="5"/>
      <c r="F42" s="5"/>
    </row>
    <row r="43" spans="1:6" ht="13.8" x14ac:dyDescent="0.3">
      <c r="A43" s="5"/>
      <c r="B43" s="5"/>
      <c r="E43" s="5"/>
      <c r="F43" s="5"/>
    </row>
    <row r="44" spans="1:6" ht="13.8" x14ac:dyDescent="0.3">
      <c r="A44" s="5"/>
      <c r="B44" s="5"/>
      <c r="E44" s="5"/>
      <c r="F44" s="5"/>
    </row>
    <row r="45" spans="1:6" ht="13.8" x14ac:dyDescent="0.3">
      <c r="A45" s="5"/>
      <c r="B45" s="5"/>
      <c r="E45" s="5"/>
      <c r="F45" s="5"/>
    </row>
    <row r="46" spans="1:6" ht="13.8" x14ac:dyDescent="0.3">
      <c r="A46" s="5"/>
      <c r="B46" s="5"/>
      <c r="E46" s="5"/>
      <c r="F46" s="5"/>
    </row>
    <row r="47" spans="1:6" ht="13.8" x14ac:dyDescent="0.3">
      <c r="A47" s="5"/>
      <c r="B47" s="5"/>
      <c r="E47" s="5"/>
      <c r="F47" s="5"/>
    </row>
    <row r="48" spans="1:6" ht="13.8" x14ac:dyDescent="0.3">
      <c r="A48" s="5"/>
      <c r="B48" s="5"/>
      <c r="E48" s="5"/>
      <c r="F48" s="5"/>
    </row>
    <row r="49" spans="1:6" ht="13.8" x14ac:dyDescent="0.3">
      <c r="A49" s="5"/>
      <c r="B49" s="5"/>
      <c r="E49" s="5"/>
      <c r="F49" s="5"/>
    </row>
  </sheetData>
  <sortState ref="A12:L16">
    <sortCondition descending="1" ref="L16"/>
  </sortState>
  <mergeCells count="15">
    <mergeCell ref="A9:L9"/>
    <mergeCell ref="A18:D18"/>
    <mergeCell ref="A19:C19"/>
    <mergeCell ref="B21:C21"/>
    <mergeCell ref="B23:D23"/>
    <mergeCell ref="L10:L11"/>
    <mergeCell ref="A10:A11"/>
    <mergeCell ref="C10:C11"/>
    <mergeCell ref="E10:E11"/>
    <mergeCell ref="F10:F11"/>
    <mergeCell ref="G10:H10"/>
    <mergeCell ref="I10:J10"/>
    <mergeCell ref="K10:K11"/>
    <mergeCell ref="D10:D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200" r:id="rId1"/>
  <rowBreaks count="1" manualBreakCount="1">
    <brk id="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47"/>
  <sheetViews>
    <sheetView view="pageBreakPreview" topLeftCell="A4" zoomScaleNormal="91" zoomScaleSheetLayoutView="100" workbookViewId="0">
      <selection activeCell="A16" sqref="A16:F16"/>
    </sheetView>
  </sheetViews>
  <sheetFormatPr defaultColWidth="9.33203125" defaultRowHeight="15.6" x14ac:dyDescent="0.3"/>
  <cols>
    <col min="1" max="2" width="10" style="4" customWidth="1"/>
    <col min="3" max="4" width="22.109375" style="5" customWidth="1"/>
    <col min="5" max="5" width="21.109375" style="3" customWidth="1"/>
    <col min="6" max="6" width="20.109375" style="3" customWidth="1"/>
    <col min="7" max="7" width="9.6640625" style="5" customWidth="1"/>
    <col min="8" max="8" width="9.33203125" style="5" customWidth="1"/>
    <col min="9" max="9" width="9.554687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39.450000000000003" customHeight="1" x14ac:dyDescent="0.3"/>
    <row r="9" spans="1:12" ht="39.450000000000003" customHeight="1" x14ac:dyDescent="0.3">
      <c r="A9" s="179" t="s">
        <v>213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4.4" customHeight="1" x14ac:dyDescent="0.3">
      <c r="A10" s="183" t="s">
        <v>0</v>
      </c>
      <c r="B10" s="187" t="s">
        <v>120</v>
      </c>
      <c r="C10" s="184" t="s">
        <v>4</v>
      </c>
      <c r="D10" s="184" t="s">
        <v>2</v>
      </c>
      <c r="E10" s="184" t="s">
        <v>121</v>
      </c>
      <c r="F10" s="184" t="s">
        <v>122</v>
      </c>
      <c r="G10" s="185" t="s">
        <v>15</v>
      </c>
      <c r="H10" s="185"/>
      <c r="I10" s="185" t="s">
        <v>16</v>
      </c>
      <c r="J10" s="185"/>
      <c r="K10" s="186" t="s">
        <v>19</v>
      </c>
      <c r="L10" s="182" t="s">
        <v>18</v>
      </c>
    </row>
    <row r="11" spans="1:12" s="8" customFormat="1" ht="27.6" x14ac:dyDescent="0.3">
      <c r="A11" s="183"/>
      <c r="B11" s="188"/>
      <c r="C11" s="184"/>
      <c r="D11" s="184"/>
      <c r="E11" s="184"/>
      <c r="F11" s="184"/>
      <c r="G11" s="11" t="s">
        <v>17</v>
      </c>
      <c r="H11" s="9" t="s">
        <v>86</v>
      </c>
      <c r="I11" s="11" t="s">
        <v>17</v>
      </c>
      <c r="J11" s="21" t="s">
        <v>86</v>
      </c>
      <c r="K11" s="186"/>
      <c r="L11" s="182"/>
    </row>
    <row r="12" spans="1:12" ht="17.399999999999999" x14ac:dyDescent="0.25">
      <c r="A12" s="20">
        <v>4</v>
      </c>
      <c r="B12" s="16">
        <v>1991</v>
      </c>
      <c r="C12" s="16" t="s">
        <v>23</v>
      </c>
      <c r="D12" s="16" t="s">
        <v>85</v>
      </c>
      <c r="E12" s="16" t="s">
        <v>33</v>
      </c>
      <c r="F12" s="17" t="s">
        <v>24</v>
      </c>
      <c r="G12" s="65">
        <v>1</v>
      </c>
      <c r="H12" s="22">
        <v>60</v>
      </c>
      <c r="I12" s="65">
        <v>1</v>
      </c>
      <c r="J12" s="22">
        <v>60</v>
      </c>
      <c r="K12" s="29">
        <v>1</v>
      </c>
      <c r="L12" s="22">
        <f t="shared" ref="L12:L19" si="0">H12+J12</f>
        <v>120</v>
      </c>
    </row>
    <row r="13" spans="1:12" ht="17.399999999999999" x14ac:dyDescent="0.25">
      <c r="A13" s="20">
        <v>5</v>
      </c>
      <c r="B13" s="16">
        <v>1991</v>
      </c>
      <c r="C13" s="16" t="s">
        <v>25</v>
      </c>
      <c r="D13" s="16" t="s">
        <v>85</v>
      </c>
      <c r="E13" s="16" t="s">
        <v>223</v>
      </c>
      <c r="F13" s="17" t="s">
        <v>24</v>
      </c>
      <c r="G13" s="55">
        <v>3</v>
      </c>
      <c r="H13" s="22">
        <v>45</v>
      </c>
      <c r="I13" s="21">
        <v>2</v>
      </c>
      <c r="J13" s="22">
        <v>50</v>
      </c>
      <c r="K13" s="29">
        <v>2</v>
      </c>
      <c r="L13" s="134">
        <f t="shared" si="0"/>
        <v>95</v>
      </c>
    </row>
    <row r="14" spans="1:12" ht="17.399999999999999" x14ac:dyDescent="0.25">
      <c r="A14" s="20">
        <v>7</v>
      </c>
      <c r="B14" s="16">
        <v>1997</v>
      </c>
      <c r="C14" s="16" t="s">
        <v>143</v>
      </c>
      <c r="D14" s="16" t="s">
        <v>85</v>
      </c>
      <c r="E14" s="16" t="s">
        <v>49</v>
      </c>
      <c r="F14" s="17" t="s">
        <v>24</v>
      </c>
      <c r="G14" s="65">
        <v>2</v>
      </c>
      <c r="H14" s="22">
        <v>50</v>
      </c>
      <c r="I14" s="65">
        <v>3</v>
      </c>
      <c r="J14" s="22">
        <v>45</v>
      </c>
      <c r="K14" s="29">
        <v>3</v>
      </c>
      <c r="L14" s="134">
        <f t="shared" si="0"/>
        <v>95</v>
      </c>
    </row>
    <row r="15" spans="1:12" ht="17.399999999999999" x14ac:dyDescent="0.25">
      <c r="A15" s="16">
        <v>25</v>
      </c>
      <c r="B15" s="16">
        <v>1990</v>
      </c>
      <c r="C15" s="16" t="s">
        <v>23</v>
      </c>
      <c r="D15" s="16" t="s">
        <v>85</v>
      </c>
      <c r="E15" s="16" t="s">
        <v>32</v>
      </c>
      <c r="F15" s="17" t="s">
        <v>24</v>
      </c>
      <c r="G15" s="133">
        <v>5</v>
      </c>
      <c r="H15" s="134">
        <v>38</v>
      </c>
      <c r="I15" s="144">
        <v>4</v>
      </c>
      <c r="J15" s="134">
        <v>41</v>
      </c>
      <c r="K15" s="29">
        <v>4</v>
      </c>
      <c r="L15" s="134">
        <f t="shared" si="0"/>
        <v>79</v>
      </c>
    </row>
    <row r="16" spans="1:12" ht="17.399999999999999" x14ac:dyDescent="0.25">
      <c r="A16" s="20">
        <v>94</v>
      </c>
      <c r="B16" s="16">
        <v>1980</v>
      </c>
      <c r="C16" s="16" t="s">
        <v>34</v>
      </c>
      <c r="D16" s="16" t="s">
        <v>85</v>
      </c>
      <c r="E16" s="137" t="s">
        <v>280</v>
      </c>
      <c r="F16" s="17" t="s">
        <v>48</v>
      </c>
      <c r="G16" s="133">
        <v>4</v>
      </c>
      <c r="H16" s="134">
        <v>41</v>
      </c>
      <c r="I16" s="133">
        <v>7</v>
      </c>
      <c r="J16" s="134">
        <v>35</v>
      </c>
      <c r="K16" s="29">
        <v>5</v>
      </c>
      <c r="L16" s="134">
        <f t="shared" si="0"/>
        <v>76</v>
      </c>
    </row>
    <row r="17" spans="1:12" ht="17.399999999999999" x14ac:dyDescent="0.25">
      <c r="A17" s="16">
        <v>21</v>
      </c>
      <c r="B17" s="16">
        <v>1989</v>
      </c>
      <c r="C17" s="16" t="s">
        <v>23</v>
      </c>
      <c r="D17" s="16" t="s">
        <v>85</v>
      </c>
      <c r="E17" s="16" t="s">
        <v>248</v>
      </c>
      <c r="F17" s="17" t="s">
        <v>249</v>
      </c>
      <c r="G17" s="65">
        <v>6</v>
      </c>
      <c r="H17" s="22">
        <v>36</v>
      </c>
      <c r="I17" s="21">
        <v>5</v>
      </c>
      <c r="J17" s="22">
        <v>38</v>
      </c>
      <c r="K17" s="29">
        <v>6</v>
      </c>
      <c r="L17" s="134">
        <f t="shared" si="0"/>
        <v>74</v>
      </c>
    </row>
    <row r="18" spans="1:12" ht="17.399999999999999" x14ac:dyDescent="0.25">
      <c r="A18" s="16">
        <v>37</v>
      </c>
      <c r="B18" s="16">
        <v>1980</v>
      </c>
      <c r="C18" s="16" t="s">
        <v>34</v>
      </c>
      <c r="D18" s="16" t="s">
        <v>85</v>
      </c>
      <c r="E18" s="16" t="s">
        <v>35</v>
      </c>
      <c r="F18" s="17" t="s">
        <v>24</v>
      </c>
      <c r="G18" s="133" t="s">
        <v>243</v>
      </c>
      <c r="H18" s="22">
        <v>0</v>
      </c>
      <c r="I18" s="21">
        <v>6</v>
      </c>
      <c r="J18" s="22">
        <v>36</v>
      </c>
      <c r="K18" s="29">
        <v>7</v>
      </c>
      <c r="L18" s="134">
        <f t="shared" si="0"/>
        <v>36</v>
      </c>
    </row>
    <row r="19" spans="1:12" ht="27.6" x14ac:dyDescent="0.3">
      <c r="A19" s="136">
        <v>81</v>
      </c>
      <c r="B19" s="15">
        <v>1991</v>
      </c>
      <c r="C19" s="15" t="s">
        <v>25</v>
      </c>
      <c r="D19" s="15" t="s">
        <v>85</v>
      </c>
      <c r="E19" s="145" t="s">
        <v>263</v>
      </c>
      <c r="F19" s="141" t="s">
        <v>264</v>
      </c>
      <c r="G19" s="55" t="s">
        <v>243</v>
      </c>
      <c r="H19" s="22">
        <v>0</v>
      </c>
      <c r="I19" s="55" t="s">
        <v>243</v>
      </c>
      <c r="J19" s="22">
        <v>0</v>
      </c>
      <c r="K19" s="29">
        <v>8</v>
      </c>
      <c r="L19" s="134">
        <f t="shared" si="0"/>
        <v>0</v>
      </c>
    </row>
    <row r="20" spans="1:12" ht="43.2" customHeight="1" x14ac:dyDescent="0.3">
      <c r="A20" s="181" t="s">
        <v>125</v>
      </c>
      <c r="B20" s="181"/>
      <c r="C20" s="181"/>
      <c r="D20" s="181"/>
      <c r="E20" s="5"/>
      <c r="F20" s="5"/>
    </row>
    <row r="21" spans="1:12" ht="28.95" customHeight="1" x14ac:dyDescent="0.3">
      <c r="A21" s="181" t="s">
        <v>126</v>
      </c>
      <c r="B21" s="181"/>
      <c r="C21" s="181"/>
      <c r="E21" s="5"/>
      <c r="F21" s="5"/>
    </row>
    <row r="22" spans="1:12" ht="13.8" x14ac:dyDescent="0.3">
      <c r="A22" s="5"/>
      <c r="B22" s="5"/>
      <c r="E22" s="5"/>
      <c r="F22" s="5"/>
    </row>
    <row r="23" spans="1:12" ht="15" customHeight="1" x14ac:dyDescent="0.3">
      <c r="B23" s="156" t="s">
        <v>129</v>
      </c>
      <c r="C23" s="156"/>
      <c r="F23" s="3" t="s">
        <v>52</v>
      </c>
    </row>
    <row r="25" spans="1:12" ht="13.65" customHeight="1" x14ac:dyDescent="0.3">
      <c r="B25" s="156" t="s">
        <v>130</v>
      </c>
      <c r="C25" s="156"/>
      <c r="D25" s="156"/>
      <c r="F25" s="3" t="s">
        <v>131</v>
      </c>
    </row>
    <row r="40" spans="1:6" ht="13.8" x14ac:dyDescent="0.3">
      <c r="A40" s="5"/>
      <c r="B40" s="5"/>
      <c r="E40" s="5"/>
      <c r="F40" s="5"/>
    </row>
    <row r="41" spans="1:6" ht="13.8" x14ac:dyDescent="0.3">
      <c r="A41" s="5"/>
      <c r="B41" s="5"/>
      <c r="E41" s="5"/>
      <c r="F41" s="5"/>
    </row>
    <row r="42" spans="1:6" ht="13.8" x14ac:dyDescent="0.3">
      <c r="A42" s="5"/>
      <c r="B42" s="5"/>
      <c r="E42" s="5"/>
      <c r="F42" s="5"/>
    </row>
    <row r="43" spans="1:6" ht="13.8" x14ac:dyDescent="0.3">
      <c r="A43" s="5"/>
      <c r="B43" s="5"/>
      <c r="E43" s="5"/>
      <c r="F43" s="5"/>
    </row>
    <row r="44" spans="1:6" ht="13.8" x14ac:dyDescent="0.3">
      <c r="A44" s="5"/>
      <c r="B44" s="5"/>
      <c r="E44" s="5"/>
      <c r="F44" s="5"/>
    </row>
    <row r="45" spans="1:6" ht="13.8" x14ac:dyDescent="0.3">
      <c r="A45" s="5"/>
      <c r="B45" s="5"/>
      <c r="E45" s="5"/>
      <c r="F45" s="5"/>
    </row>
    <row r="46" spans="1:6" ht="13.8" x14ac:dyDescent="0.3">
      <c r="A46" s="5"/>
      <c r="B46" s="5"/>
      <c r="E46" s="5"/>
      <c r="F46" s="5"/>
    </row>
    <row r="47" spans="1:6" ht="13.8" x14ac:dyDescent="0.3">
      <c r="A47" s="5"/>
      <c r="B47" s="5"/>
      <c r="E47" s="5"/>
      <c r="F47" s="5"/>
    </row>
  </sheetData>
  <sortState ref="A12:L19">
    <sortCondition descending="1" ref="L19"/>
  </sortState>
  <mergeCells count="15">
    <mergeCell ref="A9:L9"/>
    <mergeCell ref="A20:D20"/>
    <mergeCell ref="A21:C21"/>
    <mergeCell ref="B23:C23"/>
    <mergeCell ref="B25:D25"/>
    <mergeCell ref="A10:A11"/>
    <mergeCell ref="B10:B11"/>
    <mergeCell ref="C10:C11"/>
    <mergeCell ref="D10:D11"/>
    <mergeCell ref="E10:E11"/>
    <mergeCell ref="F10:F11"/>
    <mergeCell ref="L10:L11"/>
    <mergeCell ref="G10:H10"/>
    <mergeCell ref="I10:J10"/>
    <mergeCell ref="K10:K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37"/>
  <sheetViews>
    <sheetView view="pageBreakPreview" zoomScale="87" zoomScaleNormal="87" zoomScaleSheetLayoutView="87" workbookViewId="0">
      <selection activeCell="R12" sqref="R12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7.44140625" style="5" customWidth="1"/>
    <col min="5" max="5" width="19.6640625" style="3" customWidth="1"/>
    <col min="6" max="6" width="21.5546875" style="3" customWidth="1"/>
    <col min="7" max="7" width="8.33203125" style="5" customWidth="1"/>
    <col min="8" max="8" width="9.33203125" style="5" customWidth="1"/>
    <col min="9" max="9" width="8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41.85" customHeight="1" x14ac:dyDescent="0.3"/>
    <row r="9" spans="1:12" ht="41.85" customHeight="1" x14ac:dyDescent="0.3">
      <c r="A9" s="179" t="s">
        <v>213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4.4" customHeight="1" x14ac:dyDescent="0.3">
      <c r="A10" s="183" t="s">
        <v>0</v>
      </c>
      <c r="B10" s="187" t="s">
        <v>120</v>
      </c>
      <c r="C10" s="184" t="s">
        <v>4</v>
      </c>
      <c r="D10" s="184" t="s">
        <v>2</v>
      </c>
      <c r="E10" s="184" t="s">
        <v>121</v>
      </c>
      <c r="F10" s="184" t="s">
        <v>122</v>
      </c>
      <c r="G10" s="185" t="s">
        <v>15</v>
      </c>
      <c r="H10" s="185"/>
      <c r="I10" s="185" t="s">
        <v>16</v>
      </c>
      <c r="J10" s="185"/>
      <c r="K10" s="186" t="s">
        <v>19</v>
      </c>
      <c r="L10" s="182" t="s">
        <v>18</v>
      </c>
    </row>
    <row r="11" spans="1:12" s="8" customFormat="1" ht="27.6" x14ac:dyDescent="0.3">
      <c r="A11" s="183"/>
      <c r="B11" s="188"/>
      <c r="C11" s="184"/>
      <c r="D11" s="184"/>
      <c r="E11" s="184"/>
      <c r="F11" s="184"/>
      <c r="G11" s="11" t="s">
        <v>17</v>
      </c>
      <c r="H11" s="9" t="s">
        <v>86</v>
      </c>
      <c r="I11" s="11" t="s">
        <v>17</v>
      </c>
      <c r="J11" s="21" t="s">
        <v>86</v>
      </c>
      <c r="K11" s="186"/>
      <c r="L11" s="182"/>
    </row>
    <row r="12" spans="1:12" ht="17.399999999999999" x14ac:dyDescent="0.25">
      <c r="A12" s="16">
        <v>78</v>
      </c>
      <c r="B12" s="16">
        <v>1987</v>
      </c>
      <c r="C12" s="16" t="s">
        <v>11</v>
      </c>
      <c r="D12" s="16" t="s">
        <v>57</v>
      </c>
      <c r="E12" s="16" t="s">
        <v>39</v>
      </c>
      <c r="F12" s="17" t="s">
        <v>31</v>
      </c>
      <c r="G12" s="21">
        <v>1</v>
      </c>
      <c r="H12" s="22">
        <v>60</v>
      </c>
      <c r="I12" s="21">
        <v>1</v>
      </c>
      <c r="J12" s="145">
        <v>60</v>
      </c>
      <c r="K12" s="29">
        <v>1</v>
      </c>
      <c r="L12" s="22">
        <f t="shared" ref="L12:L19" si="0">H12+J12</f>
        <v>120</v>
      </c>
    </row>
    <row r="13" spans="1:12" ht="17.399999999999999" x14ac:dyDescent="0.25">
      <c r="A13" s="16">
        <v>35</v>
      </c>
      <c r="B13" s="16">
        <v>1989</v>
      </c>
      <c r="C13" s="16" t="s">
        <v>6</v>
      </c>
      <c r="D13" s="16" t="s">
        <v>57</v>
      </c>
      <c r="E13" s="16" t="s">
        <v>252</v>
      </c>
      <c r="F13" s="17" t="s">
        <v>40</v>
      </c>
      <c r="G13" s="21">
        <v>2</v>
      </c>
      <c r="H13" s="22">
        <v>50</v>
      </c>
      <c r="I13" s="21">
        <v>2</v>
      </c>
      <c r="J13" s="145">
        <v>50</v>
      </c>
      <c r="K13" s="29">
        <v>2</v>
      </c>
      <c r="L13" s="134">
        <f t="shared" si="0"/>
        <v>100</v>
      </c>
    </row>
    <row r="14" spans="1:12" ht="17.399999999999999" x14ac:dyDescent="0.25">
      <c r="A14" s="16">
        <v>88</v>
      </c>
      <c r="B14" s="16">
        <v>1988</v>
      </c>
      <c r="C14" s="16" t="s">
        <v>6</v>
      </c>
      <c r="D14" s="16" t="s">
        <v>57</v>
      </c>
      <c r="E14" s="16" t="s">
        <v>38</v>
      </c>
      <c r="F14" s="17" t="s">
        <v>59</v>
      </c>
      <c r="G14" s="133">
        <v>3</v>
      </c>
      <c r="H14" s="134">
        <v>45</v>
      </c>
      <c r="I14" s="133">
        <v>4</v>
      </c>
      <c r="J14" s="145">
        <v>41</v>
      </c>
      <c r="K14" s="29">
        <v>3</v>
      </c>
      <c r="L14" s="134">
        <f t="shared" si="0"/>
        <v>86</v>
      </c>
    </row>
    <row r="15" spans="1:12" ht="17.399999999999999" x14ac:dyDescent="0.25">
      <c r="A15" s="16">
        <v>77</v>
      </c>
      <c r="B15" s="16">
        <v>1988</v>
      </c>
      <c r="C15" s="16" t="s">
        <v>6</v>
      </c>
      <c r="D15" s="16" t="s">
        <v>57</v>
      </c>
      <c r="E15" s="16" t="s">
        <v>58</v>
      </c>
      <c r="F15" s="17" t="s">
        <v>31</v>
      </c>
      <c r="G15" s="133">
        <v>7</v>
      </c>
      <c r="H15" s="134">
        <v>35</v>
      </c>
      <c r="I15" s="133">
        <v>3</v>
      </c>
      <c r="J15" s="145">
        <v>45</v>
      </c>
      <c r="K15" s="29">
        <v>4</v>
      </c>
      <c r="L15" s="134">
        <f t="shared" si="0"/>
        <v>80</v>
      </c>
    </row>
    <row r="16" spans="1:12" ht="17.399999999999999" x14ac:dyDescent="0.25">
      <c r="A16" s="16">
        <v>23</v>
      </c>
      <c r="B16" s="16">
        <v>1988</v>
      </c>
      <c r="C16" s="16" t="s">
        <v>6</v>
      </c>
      <c r="D16" s="16" t="s">
        <v>57</v>
      </c>
      <c r="E16" s="16" t="s">
        <v>283</v>
      </c>
      <c r="F16" s="17" t="s">
        <v>24</v>
      </c>
      <c r="G16" s="135">
        <v>5</v>
      </c>
      <c r="H16" s="134">
        <v>38</v>
      </c>
      <c r="I16" s="133">
        <v>5</v>
      </c>
      <c r="J16" s="145">
        <v>38</v>
      </c>
      <c r="K16" s="29">
        <v>5</v>
      </c>
      <c r="L16" s="134">
        <f t="shared" si="0"/>
        <v>76</v>
      </c>
    </row>
    <row r="17" spans="1:12" ht="17.399999999999999" x14ac:dyDescent="0.25">
      <c r="A17" s="16">
        <v>87</v>
      </c>
      <c r="B17" s="16">
        <v>1987</v>
      </c>
      <c r="C17" s="16" t="s">
        <v>6</v>
      </c>
      <c r="D17" s="16" t="s">
        <v>57</v>
      </c>
      <c r="E17" s="16" t="s">
        <v>144</v>
      </c>
      <c r="F17" s="17" t="s">
        <v>59</v>
      </c>
      <c r="G17" s="21">
        <v>4</v>
      </c>
      <c r="H17" s="22">
        <v>41</v>
      </c>
      <c r="I17" s="21">
        <v>7</v>
      </c>
      <c r="J17" s="145">
        <v>35</v>
      </c>
      <c r="K17" s="29">
        <v>6</v>
      </c>
      <c r="L17" s="134">
        <f t="shared" si="0"/>
        <v>76</v>
      </c>
    </row>
    <row r="18" spans="1:12" ht="17.399999999999999" x14ac:dyDescent="0.25">
      <c r="A18" s="16">
        <v>9</v>
      </c>
      <c r="B18" s="16">
        <v>1973</v>
      </c>
      <c r="C18" s="16" t="s">
        <v>11</v>
      </c>
      <c r="D18" s="16" t="s">
        <v>57</v>
      </c>
      <c r="E18" s="16" t="s">
        <v>36</v>
      </c>
      <c r="F18" s="17" t="s">
        <v>24</v>
      </c>
      <c r="G18" s="65">
        <v>6</v>
      </c>
      <c r="H18" s="22">
        <v>36</v>
      </c>
      <c r="I18" s="65">
        <v>6</v>
      </c>
      <c r="J18" s="145">
        <v>36</v>
      </c>
      <c r="K18" s="29">
        <v>7</v>
      </c>
      <c r="L18" s="134">
        <f t="shared" si="0"/>
        <v>72</v>
      </c>
    </row>
    <row r="19" spans="1:12" ht="27.6" x14ac:dyDescent="0.3">
      <c r="A19" s="15">
        <v>82</v>
      </c>
      <c r="B19" s="15">
        <v>1975</v>
      </c>
      <c r="C19" s="15" t="s">
        <v>6</v>
      </c>
      <c r="D19" s="15" t="s">
        <v>57</v>
      </c>
      <c r="E19" s="145" t="s">
        <v>288</v>
      </c>
      <c r="F19" s="139" t="s">
        <v>24</v>
      </c>
      <c r="G19" s="21" t="s">
        <v>296</v>
      </c>
      <c r="H19" s="22">
        <v>0</v>
      </c>
      <c r="I19" s="144" t="s">
        <v>296</v>
      </c>
      <c r="J19" s="145">
        <v>0</v>
      </c>
      <c r="K19" s="29">
        <v>8</v>
      </c>
      <c r="L19" s="134">
        <f t="shared" si="0"/>
        <v>0</v>
      </c>
    </row>
    <row r="20" spans="1:12" ht="43.2" customHeight="1" x14ac:dyDescent="0.3">
      <c r="A20" s="181" t="s">
        <v>125</v>
      </c>
      <c r="B20" s="181"/>
      <c r="C20" s="181"/>
      <c r="D20" s="181"/>
      <c r="E20" s="5"/>
      <c r="F20" s="5"/>
    </row>
    <row r="21" spans="1:12" ht="28.95" customHeight="1" x14ac:dyDescent="0.3">
      <c r="A21" s="181" t="s">
        <v>126</v>
      </c>
      <c r="B21" s="181"/>
      <c r="C21" s="181"/>
      <c r="E21" s="5"/>
      <c r="F21" s="5"/>
    </row>
    <row r="22" spans="1:12" ht="13.8" x14ac:dyDescent="0.3">
      <c r="A22" s="5"/>
      <c r="B22" s="5"/>
      <c r="E22" s="5"/>
      <c r="F22" s="5"/>
    </row>
    <row r="23" spans="1:12" ht="15" customHeight="1" x14ac:dyDescent="0.3">
      <c r="B23" s="156" t="s">
        <v>129</v>
      </c>
      <c r="C23" s="156"/>
      <c r="F23" s="3" t="s">
        <v>52</v>
      </c>
    </row>
    <row r="25" spans="1:12" x14ac:dyDescent="0.3">
      <c r="B25" s="156" t="s">
        <v>130</v>
      </c>
      <c r="C25" s="156"/>
      <c r="D25" s="156"/>
      <c r="F25" s="3" t="s">
        <v>131</v>
      </c>
    </row>
    <row r="30" spans="1:12" ht="13.8" x14ac:dyDescent="0.3">
      <c r="A30" s="5"/>
      <c r="B30" s="5"/>
      <c r="E30" s="5"/>
      <c r="F30" s="5"/>
    </row>
    <row r="31" spans="1:12" ht="13.8" x14ac:dyDescent="0.3">
      <c r="A31" s="5"/>
      <c r="B31" s="5"/>
      <c r="E31" s="5"/>
      <c r="F31" s="5"/>
    </row>
    <row r="32" spans="1:12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  <row r="34" spans="1:6" ht="13.8" x14ac:dyDescent="0.3">
      <c r="A34" s="5"/>
      <c r="B34" s="5"/>
      <c r="E34" s="5"/>
      <c r="F34" s="5"/>
    </row>
    <row r="35" spans="1:6" ht="13.8" x14ac:dyDescent="0.3">
      <c r="A35" s="5"/>
      <c r="B35" s="5"/>
      <c r="E35" s="5"/>
      <c r="F35" s="5"/>
    </row>
    <row r="36" spans="1:6" ht="13.8" x14ac:dyDescent="0.3">
      <c r="A36" s="5"/>
      <c r="B36" s="5"/>
      <c r="E36" s="5"/>
      <c r="F36" s="5"/>
    </row>
    <row r="37" spans="1:6" ht="13.8" x14ac:dyDescent="0.3">
      <c r="A37" s="5"/>
      <c r="B37" s="5"/>
      <c r="E37" s="5"/>
      <c r="F37" s="5"/>
    </row>
  </sheetData>
  <autoFilter ref="A11:L19"/>
  <sortState ref="A12:L19">
    <sortCondition descending="1" ref="L19"/>
  </sortState>
  <mergeCells count="15">
    <mergeCell ref="A9:L9"/>
    <mergeCell ref="A20:D20"/>
    <mergeCell ref="A21:C21"/>
    <mergeCell ref="B23:C23"/>
    <mergeCell ref="B25:D25"/>
    <mergeCell ref="G10:H10"/>
    <mergeCell ref="I10:J10"/>
    <mergeCell ref="K10:K11"/>
    <mergeCell ref="L10:L11"/>
    <mergeCell ref="A10:A11"/>
    <mergeCell ref="B10:B11"/>
    <mergeCell ref="E10:E11"/>
    <mergeCell ref="F10:F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5"/>
  <sheetViews>
    <sheetView view="pageBreakPreview" topLeftCell="A4" zoomScale="90" zoomScaleNormal="89" zoomScaleSheetLayoutView="90" workbookViewId="0">
      <selection activeCell="I20" sqref="I20"/>
    </sheetView>
  </sheetViews>
  <sheetFormatPr defaultColWidth="9.33203125" defaultRowHeight="15.6" x14ac:dyDescent="0.3"/>
  <cols>
    <col min="1" max="1" width="9.33203125" style="4"/>
    <col min="2" max="2" width="12.6640625" style="5" customWidth="1"/>
    <col min="3" max="3" width="19" style="2" bestFit="1" customWidth="1"/>
    <col min="4" max="4" width="14.33203125" style="2" customWidth="1"/>
    <col min="5" max="5" width="22.6640625" style="6" customWidth="1"/>
    <col min="6" max="6" width="20.33203125" style="7" customWidth="1"/>
    <col min="7" max="7" width="8.6640625" style="7" customWidth="1"/>
    <col min="8" max="8" width="8.109375" style="1" customWidth="1"/>
    <col min="9" max="9" width="9.33203125" style="5"/>
    <col min="10" max="10" width="8" style="1" customWidth="1"/>
    <col min="11" max="11" width="8.109375" style="1" bestFit="1" customWidth="1"/>
    <col min="12" max="12" width="9.33203125" style="5"/>
    <col min="13" max="13" width="7.33203125" style="1" bestFit="1" customWidth="1"/>
    <col min="14" max="16384" width="9.33203125" style="5"/>
  </cols>
  <sheetData>
    <row r="4" spans="1:12" ht="19.649999999999999" customHeight="1" x14ac:dyDescent="0.3"/>
    <row r="6" spans="1:12" ht="39.450000000000003" customHeight="1" x14ac:dyDescent="0.3"/>
    <row r="7" spans="1:12" ht="26.7" customHeight="1" x14ac:dyDescent="0.3"/>
    <row r="8" spans="1:12" ht="26.7" customHeight="1" x14ac:dyDescent="0.3">
      <c r="A8" s="179" t="s">
        <v>213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ht="14.4" x14ac:dyDescent="0.3">
      <c r="A9" s="183" t="s">
        <v>0</v>
      </c>
      <c r="B9" s="187" t="s">
        <v>120</v>
      </c>
      <c r="C9" s="184" t="s">
        <v>4</v>
      </c>
      <c r="D9" s="184" t="s">
        <v>2</v>
      </c>
      <c r="E9" s="184" t="s">
        <v>121</v>
      </c>
      <c r="F9" s="184" t="s">
        <v>122</v>
      </c>
      <c r="G9" s="185" t="s">
        <v>15</v>
      </c>
      <c r="H9" s="185"/>
      <c r="I9" s="185" t="s">
        <v>16</v>
      </c>
      <c r="J9" s="185"/>
      <c r="K9" s="186" t="s">
        <v>19</v>
      </c>
      <c r="L9" s="182" t="s">
        <v>18</v>
      </c>
    </row>
    <row r="10" spans="1:12" ht="33" customHeight="1" x14ac:dyDescent="0.3">
      <c r="A10" s="183"/>
      <c r="B10" s="188"/>
      <c r="C10" s="184"/>
      <c r="D10" s="184"/>
      <c r="E10" s="184"/>
      <c r="F10" s="184"/>
      <c r="G10" s="11" t="s">
        <v>17</v>
      </c>
      <c r="H10" s="9" t="s">
        <v>295</v>
      </c>
      <c r="I10" s="11" t="s">
        <v>17</v>
      </c>
      <c r="J10" s="133" t="s">
        <v>295</v>
      </c>
      <c r="K10" s="186"/>
      <c r="L10" s="182"/>
    </row>
    <row r="11" spans="1:12" ht="17.399999999999999" x14ac:dyDescent="0.25">
      <c r="A11" s="19" t="s">
        <v>145</v>
      </c>
      <c r="B11" s="16">
        <v>1990</v>
      </c>
      <c r="C11" s="16" t="s">
        <v>11</v>
      </c>
      <c r="D11" s="16" t="s">
        <v>63</v>
      </c>
      <c r="E11" s="16" t="s">
        <v>37</v>
      </c>
      <c r="F11" s="17" t="s">
        <v>253</v>
      </c>
      <c r="G11" s="21">
        <v>2</v>
      </c>
      <c r="H11" s="22">
        <v>50</v>
      </c>
      <c r="I11" s="57">
        <v>1</v>
      </c>
      <c r="J11" s="22">
        <v>60</v>
      </c>
      <c r="K11" s="29">
        <v>1</v>
      </c>
      <c r="L11" s="22">
        <f t="shared" ref="L11:L17" si="0">H11+J11</f>
        <v>110</v>
      </c>
    </row>
    <row r="12" spans="1:12" ht="17.399999999999999" x14ac:dyDescent="0.25">
      <c r="A12" s="16">
        <v>555</v>
      </c>
      <c r="B12" s="16">
        <v>1989</v>
      </c>
      <c r="C12" s="16" t="s">
        <v>6</v>
      </c>
      <c r="D12" s="16" t="s">
        <v>63</v>
      </c>
      <c r="E12" s="16" t="s">
        <v>41</v>
      </c>
      <c r="F12" s="17" t="s">
        <v>24</v>
      </c>
      <c r="G12" s="133">
        <v>1</v>
      </c>
      <c r="H12" s="134">
        <v>60</v>
      </c>
      <c r="I12" s="133">
        <v>2</v>
      </c>
      <c r="J12" s="134">
        <v>50</v>
      </c>
      <c r="K12" s="29">
        <v>2</v>
      </c>
      <c r="L12" s="134">
        <f t="shared" si="0"/>
        <v>110</v>
      </c>
    </row>
    <row r="13" spans="1:12" ht="27.6" x14ac:dyDescent="0.3">
      <c r="A13" s="15">
        <v>407</v>
      </c>
      <c r="B13" s="15">
        <v>1991</v>
      </c>
      <c r="C13" s="15" t="s">
        <v>11</v>
      </c>
      <c r="D13" s="15" t="s">
        <v>63</v>
      </c>
      <c r="E13" s="145" t="s">
        <v>276</v>
      </c>
      <c r="F13" s="139" t="s">
        <v>24</v>
      </c>
      <c r="G13" s="133">
        <v>4</v>
      </c>
      <c r="H13" s="134">
        <v>41</v>
      </c>
      <c r="I13" s="144">
        <v>4</v>
      </c>
      <c r="J13" s="134">
        <v>41</v>
      </c>
      <c r="K13" s="29">
        <v>3</v>
      </c>
      <c r="L13" s="134">
        <f t="shared" si="0"/>
        <v>82</v>
      </c>
    </row>
    <row r="14" spans="1:12" ht="17.399999999999999" x14ac:dyDescent="0.25">
      <c r="A14" s="16">
        <v>406</v>
      </c>
      <c r="B14" s="16">
        <v>1973</v>
      </c>
      <c r="C14" s="16" t="s">
        <v>11</v>
      </c>
      <c r="D14" s="16" t="s">
        <v>63</v>
      </c>
      <c r="E14" s="16" t="s">
        <v>64</v>
      </c>
      <c r="F14" s="17" t="s">
        <v>24</v>
      </c>
      <c r="G14" s="133">
        <v>3</v>
      </c>
      <c r="H14" s="134">
        <v>45</v>
      </c>
      <c r="I14" s="133">
        <v>6</v>
      </c>
      <c r="J14" s="134">
        <v>36</v>
      </c>
      <c r="K14" s="29">
        <v>4</v>
      </c>
      <c r="L14" s="134">
        <f t="shared" si="0"/>
        <v>81</v>
      </c>
    </row>
    <row r="15" spans="1:12" ht="20.25" customHeight="1" x14ac:dyDescent="0.25">
      <c r="A15" s="19" t="s">
        <v>60</v>
      </c>
      <c r="B15" s="16">
        <v>1990</v>
      </c>
      <c r="C15" s="16" t="s">
        <v>6</v>
      </c>
      <c r="D15" s="16" t="s">
        <v>63</v>
      </c>
      <c r="E15" s="16" t="s">
        <v>61</v>
      </c>
      <c r="F15" s="17" t="s">
        <v>62</v>
      </c>
      <c r="G15" s="21">
        <v>7</v>
      </c>
      <c r="H15" s="22">
        <v>35</v>
      </c>
      <c r="I15" s="21">
        <v>3</v>
      </c>
      <c r="J15" s="22">
        <v>45</v>
      </c>
      <c r="K15" s="29">
        <v>5</v>
      </c>
      <c r="L15" s="134">
        <f t="shared" si="0"/>
        <v>80</v>
      </c>
    </row>
    <row r="16" spans="1:12" ht="17.399999999999999" x14ac:dyDescent="0.3">
      <c r="A16" s="143" t="s">
        <v>277</v>
      </c>
      <c r="B16" s="15">
        <v>1980</v>
      </c>
      <c r="C16" s="15" t="s">
        <v>6</v>
      </c>
      <c r="D16" s="15" t="s">
        <v>63</v>
      </c>
      <c r="E16" s="145" t="s">
        <v>278</v>
      </c>
      <c r="F16" s="139" t="s">
        <v>24</v>
      </c>
      <c r="G16" s="21">
        <v>5</v>
      </c>
      <c r="H16" s="22">
        <v>38</v>
      </c>
      <c r="I16" s="57">
        <v>5</v>
      </c>
      <c r="J16" s="22">
        <v>38</v>
      </c>
      <c r="K16" s="29">
        <v>6</v>
      </c>
      <c r="L16" s="134">
        <f t="shared" si="0"/>
        <v>76</v>
      </c>
    </row>
    <row r="17" spans="1:13" ht="17.399999999999999" x14ac:dyDescent="0.25">
      <c r="A17" s="19" t="s">
        <v>269</v>
      </c>
      <c r="B17" s="16">
        <v>1988</v>
      </c>
      <c r="C17" s="16" t="s">
        <v>11</v>
      </c>
      <c r="D17" s="16" t="s">
        <v>63</v>
      </c>
      <c r="E17" s="16" t="s">
        <v>255</v>
      </c>
      <c r="F17" s="17" t="s">
        <v>24</v>
      </c>
      <c r="G17" s="130">
        <v>6</v>
      </c>
      <c r="H17" s="132">
        <v>36</v>
      </c>
      <c r="I17" s="130" t="s">
        <v>243</v>
      </c>
      <c r="J17" s="131">
        <v>0</v>
      </c>
      <c r="K17" s="29">
        <v>7</v>
      </c>
      <c r="L17" s="134">
        <f t="shared" si="0"/>
        <v>36</v>
      </c>
    </row>
    <row r="19" spans="1:13" ht="43.2" customHeight="1" x14ac:dyDescent="0.3">
      <c r="A19" s="181" t="s">
        <v>125</v>
      </c>
      <c r="B19" s="181"/>
      <c r="C19" s="181"/>
      <c r="D19" s="181"/>
      <c r="E19" s="5"/>
      <c r="F19" s="5"/>
      <c r="G19" s="5"/>
      <c r="H19" s="5"/>
      <c r="J19" s="5"/>
      <c r="K19" s="5"/>
      <c r="M19" s="5"/>
    </row>
    <row r="20" spans="1:13" ht="28.95" customHeight="1" x14ac:dyDescent="0.3">
      <c r="A20" s="181" t="s">
        <v>126</v>
      </c>
      <c r="B20" s="181"/>
      <c r="C20" s="181"/>
      <c r="D20" s="5"/>
      <c r="E20" s="5"/>
      <c r="F20" s="5"/>
      <c r="G20" s="5"/>
      <c r="H20" s="5"/>
      <c r="J20" s="5"/>
      <c r="K20" s="5"/>
      <c r="M20" s="5"/>
    </row>
    <row r="21" spans="1:13" ht="13.8" x14ac:dyDescent="0.3">
      <c r="A21" s="5"/>
      <c r="C21" s="5"/>
      <c r="D21" s="5"/>
      <c r="E21" s="5"/>
      <c r="F21" s="5"/>
      <c r="G21" s="5"/>
      <c r="H21" s="5"/>
      <c r="J21" s="5"/>
      <c r="K21" s="5"/>
      <c r="M21" s="5"/>
    </row>
    <row r="22" spans="1:13" ht="15" customHeight="1" x14ac:dyDescent="0.3">
      <c r="B22" s="156" t="s">
        <v>129</v>
      </c>
      <c r="C22" s="156"/>
      <c r="D22" s="5"/>
      <c r="E22" s="3"/>
      <c r="F22" s="3" t="s">
        <v>52</v>
      </c>
      <c r="G22" s="5"/>
      <c r="H22" s="5"/>
      <c r="J22" s="5"/>
      <c r="K22" s="5"/>
      <c r="M22" s="5"/>
    </row>
    <row r="23" spans="1:13" x14ac:dyDescent="0.3">
      <c r="B23" s="4"/>
      <c r="C23" s="5"/>
      <c r="D23" s="5"/>
      <c r="E23" s="3"/>
      <c r="F23" s="3"/>
      <c r="G23" s="5"/>
      <c r="H23" s="5"/>
      <c r="J23" s="5"/>
      <c r="K23" s="5"/>
      <c r="M23" s="5"/>
    </row>
    <row r="24" spans="1:13" x14ac:dyDescent="0.3">
      <c r="B24" s="156" t="s">
        <v>130</v>
      </c>
      <c r="C24" s="156"/>
      <c r="D24" s="156"/>
      <c r="E24" s="3"/>
      <c r="F24" s="3" t="s">
        <v>131</v>
      </c>
      <c r="G24" s="5"/>
      <c r="H24" s="5"/>
      <c r="J24" s="5"/>
      <c r="K24" s="5"/>
      <c r="M24" s="5"/>
    </row>
    <row r="25" spans="1:13" x14ac:dyDescent="0.3">
      <c r="B25" s="4"/>
      <c r="C25" s="5"/>
      <c r="D25" s="5"/>
      <c r="E25" s="3"/>
      <c r="F25" s="3"/>
      <c r="G25" s="5"/>
      <c r="H25" s="5"/>
      <c r="J25" s="5"/>
      <c r="K25" s="5"/>
      <c r="M25" s="5"/>
    </row>
  </sheetData>
  <sortState ref="A11:L17">
    <sortCondition descending="1" ref="L17"/>
  </sortState>
  <mergeCells count="15">
    <mergeCell ref="A8:L8"/>
    <mergeCell ref="A19:D19"/>
    <mergeCell ref="A20:C20"/>
    <mergeCell ref="B22:C22"/>
    <mergeCell ref="B24:D24"/>
    <mergeCell ref="G9:H9"/>
    <mergeCell ref="I9:J9"/>
    <mergeCell ref="K9:K10"/>
    <mergeCell ref="L9:L10"/>
    <mergeCell ref="A9:A10"/>
    <mergeCell ref="B9:B10"/>
    <mergeCell ref="E9:E10"/>
    <mergeCell ref="F9:F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3"/>
  <sheetViews>
    <sheetView view="pageBreakPreview" zoomScale="110" zoomScaleNormal="100" zoomScaleSheetLayoutView="110" workbookViewId="0">
      <selection activeCell="A10" sqref="A10:A11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22.88671875" style="3" customWidth="1"/>
    <col min="6" max="6" width="18.33203125" style="3" customWidth="1"/>
    <col min="7" max="7" width="8.88671875" style="5" customWidth="1"/>
    <col min="8" max="8" width="9.33203125" style="5" customWidth="1"/>
    <col min="9" max="9" width="8.664062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49.65" customHeight="1" x14ac:dyDescent="0.3"/>
    <row r="9" spans="1:12" ht="49.65" customHeight="1" x14ac:dyDescent="0.3">
      <c r="A9" s="179" t="s">
        <v>213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1:12" ht="14.4" customHeight="1" x14ac:dyDescent="0.3">
      <c r="A10" s="183" t="s">
        <v>0</v>
      </c>
      <c r="B10" s="187" t="s">
        <v>120</v>
      </c>
      <c r="C10" s="184" t="s">
        <v>4</v>
      </c>
      <c r="D10" s="184" t="s">
        <v>2</v>
      </c>
      <c r="E10" s="184" t="s">
        <v>121</v>
      </c>
      <c r="F10" s="184" t="s">
        <v>122</v>
      </c>
      <c r="G10" s="185" t="s">
        <v>15</v>
      </c>
      <c r="H10" s="185"/>
      <c r="I10" s="185" t="s">
        <v>16</v>
      </c>
      <c r="J10" s="185"/>
      <c r="K10" s="186" t="s">
        <v>19</v>
      </c>
      <c r="L10" s="182" t="s">
        <v>18</v>
      </c>
    </row>
    <row r="11" spans="1:12" s="8" customFormat="1" ht="27.6" x14ac:dyDescent="0.3">
      <c r="A11" s="183"/>
      <c r="B11" s="188"/>
      <c r="C11" s="184"/>
      <c r="D11" s="184"/>
      <c r="E11" s="184"/>
      <c r="F11" s="184"/>
      <c r="G11" s="11" t="s">
        <v>17</v>
      </c>
      <c r="H11" s="9" t="s">
        <v>214</v>
      </c>
      <c r="I11" s="11" t="s">
        <v>17</v>
      </c>
      <c r="J11" s="9" t="s">
        <v>214</v>
      </c>
      <c r="K11" s="186"/>
      <c r="L11" s="182"/>
    </row>
    <row r="12" spans="1:12" ht="27.6" x14ac:dyDescent="0.3">
      <c r="A12" s="15">
        <v>58</v>
      </c>
      <c r="B12" s="15">
        <v>1958</v>
      </c>
      <c r="C12" s="15" t="s">
        <v>211</v>
      </c>
      <c r="D12" s="15" t="s">
        <v>211</v>
      </c>
      <c r="E12" s="145" t="s">
        <v>289</v>
      </c>
      <c r="F12" s="15" t="s">
        <v>24</v>
      </c>
      <c r="G12" s="133">
        <v>2</v>
      </c>
      <c r="H12" s="40">
        <v>25</v>
      </c>
      <c r="I12" s="144">
        <v>1</v>
      </c>
      <c r="J12" s="40">
        <v>30</v>
      </c>
      <c r="K12" s="29">
        <v>1</v>
      </c>
      <c r="L12" s="56">
        <f>H12+J12</f>
        <v>55</v>
      </c>
    </row>
    <row r="13" spans="1:12" ht="17.399999999999999" x14ac:dyDescent="0.25">
      <c r="A13" s="16">
        <v>21</v>
      </c>
      <c r="B13" s="140">
        <v>1965</v>
      </c>
      <c r="C13" s="16" t="s">
        <v>146</v>
      </c>
      <c r="D13" s="16" t="s">
        <v>139</v>
      </c>
      <c r="E13" s="16" t="s">
        <v>42</v>
      </c>
      <c r="F13" s="16" t="s">
        <v>24</v>
      </c>
      <c r="G13" s="145">
        <v>1</v>
      </c>
      <c r="H13" s="134">
        <v>30</v>
      </c>
      <c r="I13" s="145">
        <v>2</v>
      </c>
      <c r="J13" s="134">
        <v>25</v>
      </c>
      <c r="K13" s="29">
        <v>2</v>
      </c>
      <c r="L13" s="134">
        <f>H13+J13</f>
        <v>55</v>
      </c>
    </row>
    <row r="14" spans="1:12" ht="17.399999999999999" x14ac:dyDescent="0.25">
      <c r="A14" s="16">
        <v>67</v>
      </c>
      <c r="B14" s="16">
        <v>1969</v>
      </c>
      <c r="C14" s="16" t="s">
        <v>146</v>
      </c>
      <c r="D14" s="16" t="s">
        <v>139</v>
      </c>
      <c r="E14" s="16" t="s">
        <v>290</v>
      </c>
      <c r="F14" s="16" t="s">
        <v>24</v>
      </c>
      <c r="G14" s="144" t="s">
        <v>243</v>
      </c>
      <c r="H14" s="134">
        <v>0</v>
      </c>
      <c r="I14" s="144" t="s">
        <v>243</v>
      </c>
      <c r="J14" s="134">
        <v>0</v>
      </c>
      <c r="K14" s="29">
        <v>3</v>
      </c>
      <c r="L14" s="134">
        <f>H14+J14</f>
        <v>0</v>
      </c>
    </row>
    <row r="17" spans="1:6" ht="13.8" x14ac:dyDescent="0.3">
      <c r="A17" s="181" t="s">
        <v>125</v>
      </c>
      <c r="B17" s="181"/>
      <c r="C17" s="181"/>
      <c r="D17" s="181"/>
      <c r="E17" s="5"/>
      <c r="F17" s="5"/>
    </row>
    <row r="18" spans="1:6" ht="13.8" x14ac:dyDescent="0.3">
      <c r="A18" s="181" t="s">
        <v>126</v>
      </c>
      <c r="B18" s="181"/>
      <c r="C18" s="181"/>
      <c r="E18" s="5"/>
      <c r="F18" s="5"/>
    </row>
    <row r="19" spans="1:6" ht="13.8" x14ac:dyDescent="0.3">
      <c r="A19" s="5"/>
      <c r="B19" s="5"/>
      <c r="E19" s="5"/>
      <c r="F19" s="5"/>
    </row>
    <row r="20" spans="1:6" x14ac:dyDescent="0.3">
      <c r="B20" s="156" t="s">
        <v>129</v>
      </c>
      <c r="C20" s="156"/>
      <c r="F20" s="3" t="s">
        <v>52</v>
      </c>
    </row>
    <row r="22" spans="1:6" x14ac:dyDescent="0.3">
      <c r="B22" s="156" t="s">
        <v>130</v>
      </c>
      <c r="C22" s="156"/>
      <c r="D22" s="156"/>
      <c r="F22" s="3" t="s">
        <v>131</v>
      </c>
    </row>
    <row r="26" spans="1:6" ht="13.8" x14ac:dyDescent="0.3">
      <c r="A26" s="5"/>
      <c r="B26" s="5"/>
      <c r="E26" s="5"/>
      <c r="F26" s="5"/>
    </row>
    <row r="27" spans="1:6" ht="13.8" x14ac:dyDescent="0.3">
      <c r="A27" s="5"/>
      <c r="B27" s="5"/>
      <c r="E27" s="5"/>
      <c r="F27" s="5"/>
    </row>
    <row r="28" spans="1:6" ht="13.8" x14ac:dyDescent="0.3">
      <c r="A28" s="5"/>
      <c r="B28" s="5"/>
      <c r="E28" s="5"/>
      <c r="F28" s="5"/>
    </row>
    <row r="29" spans="1:6" ht="13.8" x14ac:dyDescent="0.3">
      <c r="A29" s="5"/>
      <c r="B29" s="5"/>
      <c r="E29" s="5"/>
      <c r="F29" s="5"/>
    </row>
    <row r="30" spans="1:6" ht="13.8" x14ac:dyDescent="0.3">
      <c r="A30" s="5"/>
      <c r="B30" s="5"/>
      <c r="E30" s="5"/>
      <c r="F30" s="5"/>
    </row>
    <row r="31" spans="1:6" ht="13.8" x14ac:dyDescent="0.3">
      <c r="A31" s="5"/>
      <c r="B31" s="5"/>
      <c r="E31" s="5"/>
      <c r="F31" s="5"/>
    </row>
    <row r="32" spans="1:6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</sheetData>
  <sortState ref="A12:L14">
    <sortCondition descending="1" ref="L14"/>
  </sortState>
  <mergeCells count="15">
    <mergeCell ref="A9:L9"/>
    <mergeCell ref="I10:J10"/>
    <mergeCell ref="K10:K11"/>
    <mergeCell ref="L10:L11"/>
    <mergeCell ref="A17:D17"/>
    <mergeCell ref="A10:A11"/>
    <mergeCell ref="B10:B11"/>
    <mergeCell ref="C10:C11"/>
    <mergeCell ref="D10:D11"/>
    <mergeCell ref="E10:E11"/>
    <mergeCell ref="A18:C18"/>
    <mergeCell ref="B20:C20"/>
    <mergeCell ref="B22:D22"/>
    <mergeCell ref="F10:F11"/>
    <mergeCell ref="G10:H10"/>
  </mergeCells>
  <pageMargins left="0.7" right="0.7" top="0.75" bottom="0.75" header="0.3" footer="0.3"/>
  <pageSetup paperSize="9" scale="83" orientation="landscape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48"/>
  <sheetViews>
    <sheetView view="pageBreakPreview" zoomScaleNormal="72" zoomScaleSheetLayoutView="100" workbookViewId="0">
      <selection activeCell="I21" sqref="I21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9.33203125" style="3" customWidth="1"/>
    <col min="6" max="6" width="23.109375" style="3" customWidth="1"/>
    <col min="7" max="7" width="10.44140625" style="5" customWidth="1"/>
    <col min="8" max="8" width="9.33203125" style="5" customWidth="1"/>
    <col min="9" max="9" width="10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67.5" customHeight="1" x14ac:dyDescent="0.3">
      <c r="A8" s="180" t="s">
        <v>213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ht="14.4" customHeight="1" x14ac:dyDescent="0.3">
      <c r="A9" s="183" t="s">
        <v>0</v>
      </c>
      <c r="B9" s="187" t="s">
        <v>120</v>
      </c>
      <c r="C9" s="184" t="s">
        <v>4</v>
      </c>
      <c r="D9" s="184" t="s">
        <v>2</v>
      </c>
      <c r="E9" s="184" t="s">
        <v>121</v>
      </c>
      <c r="F9" s="184" t="s">
        <v>122</v>
      </c>
      <c r="G9" s="185" t="s">
        <v>15</v>
      </c>
      <c r="H9" s="185"/>
      <c r="I9" s="185" t="s">
        <v>16</v>
      </c>
      <c r="J9" s="185"/>
      <c r="K9" s="186" t="s">
        <v>19</v>
      </c>
      <c r="L9" s="182" t="s">
        <v>18</v>
      </c>
    </row>
    <row r="10" spans="1:12" s="8" customFormat="1" ht="27.6" x14ac:dyDescent="0.3">
      <c r="A10" s="183"/>
      <c r="B10" s="188"/>
      <c r="C10" s="184"/>
      <c r="D10" s="184"/>
      <c r="E10" s="184"/>
      <c r="F10" s="184"/>
      <c r="G10" s="11" t="s">
        <v>17</v>
      </c>
      <c r="H10" s="9" t="s">
        <v>86</v>
      </c>
      <c r="I10" s="11" t="s">
        <v>17</v>
      </c>
      <c r="J10" s="21" t="s">
        <v>86</v>
      </c>
      <c r="K10" s="186"/>
      <c r="L10" s="182"/>
    </row>
    <row r="11" spans="1:12" ht="17.399999999999999" x14ac:dyDescent="0.25">
      <c r="A11" s="16">
        <v>96</v>
      </c>
      <c r="B11" s="16">
        <v>1991</v>
      </c>
      <c r="C11" s="16" t="s">
        <v>10</v>
      </c>
      <c r="D11" s="16" t="s">
        <v>73</v>
      </c>
      <c r="E11" s="16" t="s">
        <v>44</v>
      </c>
      <c r="F11" s="17" t="s">
        <v>24</v>
      </c>
      <c r="G11" s="133">
        <v>1</v>
      </c>
      <c r="H11" s="22">
        <v>60</v>
      </c>
      <c r="I11" s="65">
        <v>1</v>
      </c>
      <c r="J11" s="22">
        <v>60</v>
      </c>
      <c r="K11" s="29">
        <v>1</v>
      </c>
      <c r="L11" s="66">
        <f t="shared" ref="L11:L18" si="0">H11+J11</f>
        <v>120</v>
      </c>
    </row>
    <row r="12" spans="1:12" s="27" customFormat="1" ht="17.399999999999999" x14ac:dyDescent="0.25">
      <c r="A12" s="16">
        <v>61</v>
      </c>
      <c r="B12" s="16">
        <v>2000</v>
      </c>
      <c r="C12" s="16" t="s">
        <v>74</v>
      </c>
      <c r="D12" s="16" t="s">
        <v>73</v>
      </c>
      <c r="E12" s="16" t="s">
        <v>156</v>
      </c>
      <c r="F12" s="17" t="s">
        <v>48</v>
      </c>
      <c r="G12" s="21">
        <v>2</v>
      </c>
      <c r="H12" s="22">
        <v>50</v>
      </c>
      <c r="I12" s="65">
        <v>3</v>
      </c>
      <c r="J12" s="22">
        <v>45</v>
      </c>
      <c r="K12" s="29">
        <v>2</v>
      </c>
      <c r="L12" s="134">
        <f t="shared" si="0"/>
        <v>95</v>
      </c>
    </row>
    <row r="13" spans="1:12" ht="17.399999999999999" x14ac:dyDescent="0.25">
      <c r="A13" s="20">
        <v>2</v>
      </c>
      <c r="B13" s="20">
        <v>1990</v>
      </c>
      <c r="C13" s="20" t="s">
        <v>74</v>
      </c>
      <c r="D13" s="20" t="s">
        <v>73</v>
      </c>
      <c r="E13" s="20" t="s">
        <v>46</v>
      </c>
      <c r="F13" s="25" t="s">
        <v>24</v>
      </c>
      <c r="G13" s="21">
        <v>4</v>
      </c>
      <c r="H13" s="22">
        <v>41</v>
      </c>
      <c r="I13" s="65">
        <v>4</v>
      </c>
      <c r="J13" s="22">
        <v>41</v>
      </c>
      <c r="K13" s="29">
        <v>3</v>
      </c>
      <c r="L13" s="134">
        <f t="shared" si="0"/>
        <v>82</v>
      </c>
    </row>
    <row r="14" spans="1:12" ht="17.399999999999999" x14ac:dyDescent="0.25">
      <c r="A14" s="20">
        <v>25</v>
      </c>
      <c r="B14" s="20">
        <v>1983</v>
      </c>
      <c r="C14" s="20" t="s">
        <v>10</v>
      </c>
      <c r="D14" s="16" t="s">
        <v>73</v>
      </c>
      <c r="E14" s="20" t="s">
        <v>158</v>
      </c>
      <c r="F14" s="25" t="s">
        <v>24</v>
      </c>
      <c r="G14" s="65">
        <v>3</v>
      </c>
      <c r="H14" s="66">
        <v>45</v>
      </c>
      <c r="I14" s="65">
        <v>6</v>
      </c>
      <c r="J14" s="66">
        <v>36</v>
      </c>
      <c r="K14" s="29">
        <v>4</v>
      </c>
      <c r="L14" s="134">
        <f t="shared" si="0"/>
        <v>81</v>
      </c>
    </row>
    <row r="15" spans="1:12" ht="27.6" x14ac:dyDescent="0.3">
      <c r="A15" s="15">
        <v>72</v>
      </c>
      <c r="B15" s="15">
        <v>1998</v>
      </c>
      <c r="C15" s="15" t="s">
        <v>9</v>
      </c>
      <c r="D15" s="15" t="s">
        <v>73</v>
      </c>
      <c r="E15" s="145" t="s">
        <v>293</v>
      </c>
      <c r="F15" s="141" t="s">
        <v>281</v>
      </c>
      <c r="G15" s="133">
        <v>5</v>
      </c>
      <c r="H15" s="134">
        <v>38</v>
      </c>
      <c r="I15" s="133">
        <v>5</v>
      </c>
      <c r="J15" s="134">
        <v>38</v>
      </c>
      <c r="K15" s="29">
        <v>5</v>
      </c>
      <c r="L15" s="134">
        <f t="shared" si="0"/>
        <v>76</v>
      </c>
    </row>
    <row r="16" spans="1:12" ht="17.399999999999999" x14ac:dyDescent="0.25">
      <c r="A16" s="16">
        <v>50</v>
      </c>
      <c r="B16" s="16">
        <v>1978</v>
      </c>
      <c r="C16" s="16" t="s">
        <v>8</v>
      </c>
      <c r="D16" s="16" t="s">
        <v>73</v>
      </c>
      <c r="E16" s="16" t="s">
        <v>157</v>
      </c>
      <c r="F16" s="17" t="s">
        <v>24</v>
      </c>
      <c r="G16" s="133">
        <v>6</v>
      </c>
      <c r="H16" s="134">
        <v>36</v>
      </c>
      <c r="I16" s="144">
        <v>7</v>
      </c>
      <c r="J16" s="134">
        <v>35</v>
      </c>
      <c r="K16" s="29">
        <v>6</v>
      </c>
      <c r="L16" s="134">
        <f t="shared" si="0"/>
        <v>71</v>
      </c>
    </row>
    <row r="17" spans="1:12" ht="18.75" customHeight="1" x14ac:dyDescent="0.25">
      <c r="A17" s="16">
        <v>14</v>
      </c>
      <c r="B17" s="16">
        <v>1978</v>
      </c>
      <c r="C17" s="16" t="s">
        <v>10</v>
      </c>
      <c r="D17" s="16" t="s">
        <v>73</v>
      </c>
      <c r="E17" s="16" t="s">
        <v>153</v>
      </c>
      <c r="F17" s="16" t="s">
        <v>154</v>
      </c>
      <c r="G17" s="55" t="s">
        <v>243</v>
      </c>
      <c r="H17" s="56">
        <v>0</v>
      </c>
      <c r="I17" s="65">
        <v>2</v>
      </c>
      <c r="J17" s="56">
        <v>50</v>
      </c>
      <c r="K17" s="29">
        <v>7</v>
      </c>
      <c r="L17" s="134">
        <f t="shared" si="0"/>
        <v>50</v>
      </c>
    </row>
    <row r="18" spans="1:12" ht="19.5" customHeight="1" x14ac:dyDescent="0.25">
      <c r="A18" s="20">
        <v>41</v>
      </c>
      <c r="B18" s="20">
        <v>1987</v>
      </c>
      <c r="C18" s="20" t="s">
        <v>74</v>
      </c>
      <c r="D18" s="16" t="s">
        <v>73</v>
      </c>
      <c r="E18" s="20" t="s">
        <v>30</v>
      </c>
      <c r="F18" s="25" t="s">
        <v>24</v>
      </c>
      <c r="G18" s="55">
        <v>7</v>
      </c>
      <c r="H18" s="56">
        <v>35</v>
      </c>
      <c r="I18" s="65" t="s">
        <v>123</v>
      </c>
      <c r="J18" s="56">
        <v>0</v>
      </c>
      <c r="K18" s="29">
        <v>8</v>
      </c>
      <c r="L18" s="134">
        <f t="shared" si="0"/>
        <v>35</v>
      </c>
    </row>
    <row r="19" spans="1:12" ht="43.2" customHeight="1" x14ac:dyDescent="0.3">
      <c r="A19" s="189" t="s">
        <v>125</v>
      </c>
      <c r="B19" s="189"/>
      <c r="C19" s="189"/>
      <c r="D19" s="189"/>
      <c r="E19" s="5"/>
      <c r="F19" s="5"/>
    </row>
    <row r="20" spans="1:12" ht="28.95" customHeight="1" x14ac:dyDescent="0.3">
      <c r="A20" s="181" t="s">
        <v>126</v>
      </c>
      <c r="B20" s="181"/>
      <c r="C20" s="181"/>
      <c r="E20" s="5"/>
      <c r="F20" s="5"/>
    </row>
    <row r="21" spans="1:12" ht="13.8" x14ac:dyDescent="0.3">
      <c r="A21" s="5"/>
      <c r="B21" s="5"/>
      <c r="E21" s="5"/>
      <c r="F21" s="5"/>
    </row>
    <row r="22" spans="1:12" ht="15" customHeight="1" x14ac:dyDescent="0.3">
      <c r="B22" s="156" t="s">
        <v>129</v>
      </c>
      <c r="C22" s="156"/>
      <c r="F22" s="3" t="s">
        <v>52</v>
      </c>
    </row>
    <row r="24" spans="1:12" ht="13.65" customHeight="1" x14ac:dyDescent="0.3">
      <c r="B24" s="156" t="s">
        <v>130</v>
      </c>
      <c r="C24" s="156"/>
      <c r="D24" s="156"/>
      <c r="F24" s="3" t="s">
        <v>131</v>
      </c>
    </row>
    <row r="41" spans="1:6" ht="13.8" x14ac:dyDescent="0.3">
      <c r="A41" s="5"/>
      <c r="B41" s="5"/>
      <c r="E41" s="5"/>
      <c r="F41" s="5"/>
    </row>
    <row r="42" spans="1:6" ht="13.8" x14ac:dyDescent="0.3">
      <c r="A42" s="5"/>
      <c r="B42" s="5"/>
      <c r="E42" s="5"/>
      <c r="F42" s="5"/>
    </row>
    <row r="43" spans="1:6" ht="13.8" x14ac:dyDescent="0.3">
      <c r="A43" s="5"/>
      <c r="B43" s="5"/>
      <c r="E43" s="5"/>
      <c r="F43" s="5"/>
    </row>
    <row r="44" spans="1:6" ht="13.8" x14ac:dyDescent="0.3">
      <c r="A44" s="5"/>
      <c r="B44" s="5"/>
      <c r="E44" s="5"/>
      <c r="F44" s="5"/>
    </row>
    <row r="45" spans="1:6" ht="13.8" x14ac:dyDescent="0.3">
      <c r="A45" s="5"/>
      <c r="B45" s="5"/>
      <c r="E45" s="5"/>
      <c r="F45" s="5"/>
    </row>
    <row r="46" spans="1:6" ht="13.8" x14ac:dyDescent="0.3">
      <c r="A46" s="5"/>
      <c r="B46" s="5"/>
      <c r="E46" s="5"/>
      <c r="F46" s="5"/>
    </row>
    <row r="47" spans="1:6" ht="13.8" x14ac:dyDescent="0.3">
      <c r="A47" s="5"/>
      <c r="B47" s="5"/>
      <c r="E47" s="5"/>
      <c r="F47" s="5"/>
    </row>
    <row r="48" spans="1:6" ht="13.8" x14ac:dyDescent="0.3">
      <c r="A48" s="5"/>
      <c r="B48" s="5"/>
      <c r="E48" s="5"/>
      <c r="F48" s="5"/>
    </row>
  </sheetData>
  <autoFilter ref="A10:I10"/>
  <sortState ref="A11:L18">
    <sortCondition descending="1" ref="L18"/>
  </sortState>
  <mergeCells count="15">
    <mergeCell ref="A19:D19"/>
    <mergeCell ref="A20:C20"/>
    <mergeCell ref="B22:C22"/>
    <mergeCell ref="B24:D24"/>
    <mergeCell ref="G9:H9"/>
    <mergeCell ref="A8:L8"/>
    <mergeCell ref="I9:J9"/>
    <mergeCell ref="K9:K10"/>
    <mergeCell ref="L9:L10"/>
    <mergeCell ref="A9:A10"/>
    <mergeCell ref="B9:B10"/>
    <mergeCell ref="E9:E10"/>
    <mergeCell ref="F9:F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L44"/>
  <sheetViews>
    <sheetView view="pageBreakPreview" zoomScale="80" zoomScaleNormal="72" zoomScaleSheetLayoutView="80" workbookViewId="0">
      <selection activeCell="K14" sqref="K14:K26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25.33203125" style="3" customWidth="1"/>
    <col min="6" max="6" width="24.88671875" style="3" customWidth="1"/>
    <col min="7" max="7" width="9.44140625" style="5" customWidth="1"/>
    <col min="8" max="8" width="9.33203125" style="5" customWidth="1"/>
    <col min="9" max="9" width="8.8867187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11" spans="1:12" ht="39.450000000000003" customHeight="1" x14ac:dyDescent="0.3">
      <c r="A11" s="180" t="s">
        <v>213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2" ht="14.4" customHeight="1" x14ac:dyDescent="0.3">
      <c r="A12" s="183" t="s">
        <v>0</v>
      </c>
      <c r="B12" s="187" t="s">
        <v>120</v>
      </c>
      <c r="C12" s="184" t="s">
        <v>4</v>
      </c>
      <c r="D12" s="184" t="s">
        <v>2</v>
      </c>
      <c r="E12" s="184" t="s">
        <v>121</v>
      </c>
      <c r="F12" s="184" t="s">
        <v>122</v>
      </c>
      <c r="G12" s="185" t="s">
        <v>15</v>
      </c>
      <c r="H12" s="185"/>
      <c r="I12" s="185" t="s">
        <v>16</v>
      </c>
      <c r="J12" s="185"/>
      <c r="K12" s="186" t="s">
        <v>19</v>
      </c>
      <c r="L12" s="182" t="s">
        <v>18</v>
      </c>
    </row>
    <row r="13" spans="1:12" s="8" customFormat="1" ht="34.5" customHeight="1" x14ac:dyDescent="0.3">
      <c r="A13" s="183"/>
      <c r="B13" s="188"/>
      <c r="C13" s="184"/>
      <c r="D13" s="184"/>
      <c r="E13" s="184"/>
      <c r="F13" s="184"/>
      <c r="G13" s="11" t="s">
        <v>17</v>
      </c>
      <c r="H13" s="9" t="s">
        <v>86</v>
      </c>
      <c r="I13" s="11" t="s">
        <v>17</v>
      </c>
      <c r="J13" s="21" t="s">
        <v>86</v>
      </c>
      <c r="K13" s="186"/>
      <c r="L13" s="182"/>
    </row>
    <row r="14" spans="1:12" ht="17.399999999999999" x14ac:dyDescent="0.25">
      <c r="A14" s="16">
        <v>133</v>
      </c>
      <c r="B14" s="16">
        <v>1987</v>
      </c>
      <c r="C14" s="16" t="s">
        <v>74</v>
      </c>
      <c r="D14" s="16" t="s">
        <v>75</v>
      </c>
      <c r="E14" s="16" t="s">
        <v>79</v>
      </c>
      <c r="F14" s="17" t="s">
        <v>24</v>
      </c>
      <c r="G14" s="55">
        <v>1</v>
      </c>
      <c r="H14" s="22">
        <v>60</v>
      </c>
      <c r="I14" s="57">
        <v>1</v>
      </c>
      <c r="J14" s="22">
        <v>60</v>
      </c>
      <c r="K14" s="29">
        <v>1</v>
      </c>
      <c r="L14" s="22">
        <f t="shared" ref="L14:L26" si="0">H14+J14</f>
        <v>120</v>
      </c>
    </row>
    <row r="15" spans="1:12" ht="17.399999999999999" x14ac:dyDescent="0.25">
      <c r="A15" s="16">
        <v>79</v>
      </c>
      <c r="B15" s="16">
        <v>2005</v>
      </c>
      <c r="C15" s="16" t="s">
        <v>9</v>
      </c>
      <c r="D15" s="16" t="s">
        <v>75</v>
      </c>
      <c r="E15" s="16" t="s">
        <v>161</v>
      </c>
      <c r="F15" s="17" t="s">
        <v>24</v>
      </c>
      <c r="G15" s="21">
        <v>3</v>
      </c>
      <c r="H15" s="22">
        <v>45</v>
      </c>
      <c r="I15" s="57">
        <v>2</v>
      </c>
      <c r="J15" s="22">
        <v>50</v>
      </c>
      <c r="K15" s="29">
        <v>2</v>
      </c>
      <c r="L15" s="134">
        <f t="shared" si="0"/>
        <v>95</v>
      </c>
    </row>
    <row r="16" spans="1:12" ht="17.399999999999999" x14ac:dyDescent="0.25">
      <c r="A16" s="16">
        <v>71</v>
      </c>
      <c r="B16" s="16">
        <v>1971</v>
      </c>
      <c r="C16" s="16" t="s">
        <v>8</v>
      </c>
      <c r="D16" s="16" t="s">
        <v>75</v>
      </c>
      <c r="E16" s="16" t="s">
        <v>45</v>
      </c>
      <c r="F16" s="17" t="s">
        <v>40</v>
      </c>
      <c r="G16" s="21">
        <v>2</v>
      </c>
      <c r="H16" s="22">
        <v>50</v>
      </c>
      <c r="I16" s="65">
        <v>3</v>
      </c>
      <c r="J16" s="22">
        <v>45</v>
      </c>
      <c r="K16" s="29">
        <v>3</v>
      </c>
      <c r="L16" s="134">
        <f t="shared" si="0"/>
        <v>95</v>
      </c>
    </row>
    <row r="17" spans="1:12" s="27" customFormat="1" ht="17.399999999999999" x14ac:dyDescent="0.25">
      <c r="A17" s="20">
        <v>93</v>
      </c>
      <c r="B17" s="20">
        <v>1981</v>
      </c>
      <c r="C17" s="20" t="s">
        <v>8</v>
      </c>
      <c r="D17" s="20" t="s">
        <v>75</v>
      </c>
      <c r="E17" s="20" t="s">
        <v>76</v>
      </c>
      <c r="F17" s="25" t="s">
        <v>48</v>
      </c>
      <c r="G17" s="21">
        <v>6</v>
      </c>
      <c r="H17" s="22">
        <v>36</v>
      </c>
      <c r="I17" s="144">
        <v>4</v>
      </c>
      <c r="J17" s="22">
        <v>41</v>
      </c>
      <c r="K17" s="29">
        <v>4</v>
      </c>
      <c r="L17" s="134">
        <f t="shared" si="0"/>
        <v>77</v>
      </c>
    </row>
    <row r="18" spans="1:12" ht="17.399999999999999" x14ac:dyDescent="0.25">
      <c r="A18" s="16">
        <v>12</v>
      </c>
      <c r="B18" s="16">
        <v>1984</v>
      </c>
      <c r="C18" s="16" t="s">
        <v>9</v>
      </c>
      <c r="D18" s="16" t="s">
        <v>75</v>
      </c>
      <c r="E18" s="16" t="s">
        <v>258</v>
      </c>
      <c r="F18" s="17" t="s">
        <v>163</v>
      </c>
      <c r="G18" s="23">
        <v>5</v>
      </c>
      <c r="H18" s="26">
        <v>38</v>
      </c>
      <c r="I18" s="23">
        <v>6</v>
      </c>
      <c r="J18" s="26">
        <v>36</v>
      </c>
      <c r="K18" s="29">
        <v>5</v>
      </c>
      <c r="L18" s="134">
        <f t="shared" si="0"/>
        <v>74</v>
      </c>
    </row>
    <row r="19" spans="1:12" ht="17.399999999999999" x14ac:dyDescent="0.25">
      <c r="A19" s="16">
        <v>26</v>
      </c>
      <c r="B19" s="16">
        <v>1991</v>
      </c>
      <c r="C19" s="16" t="s">
        <v>74</v>
      </c>
      <c r="D19" s="16" t="s">
        <v>75</v>
      </c>
      <c r="E19" s="16" t="s">
        <v>160</v>
      </c>
      <c r="F19" s="17" t="s">
        <v>24</v>
      </c>
      <c r="G19" s="144">
        <v>9</v>
      </c>
      <c r="H19" s="145">
        <v>33</v>
      </c>
      <c r="I19" s="144">
        <v>5</v>
      </c>
      <c r="J19" s="145">
        <v>38</v>
      </c>
      <c r="K19" s="29">
        <v>6</v>
      </c>
      <c r="L19" s="134">
        <f t="shared" si="0"/>
        <v>71</v>
      </c>
    </row>
    <row r="20" spans="1:12" ht="17.399999999999999" x14ac:dyDescent="0.25">
      <c r="A20" s="16">
        <v>99</v>
      </c>
      <c r="B20" s="16">
        <v>1972</v>
      </c>
      <c r="C20" s="16" t="s">
        <v>10</v>
      </c>
      <c r="D20" s="16" t="s">
        <v>75</v>
      </c>
      <c r="E20" s="16" t="s">
        <v>159</v>
      </c>
      <c r="F20" s="17" t="s">
        <v>24</v>
      </c>
      <c r="G20" s="21">
        <v>7</v>
      </c>
      <c r="H20" s="22">
        <v>35</v>
      </c>
      <c r="I20" s="65">
        <v>7</v>
      </c>
      <c r="J20" s="22">
        <v>35</v>
      </c>
      <c r="K20" s="29">
        <v>7</v>
      </c>
      <c r="L20" s="134">
        <f t="shared" si="0"/>
        <v>70</v>
      </c>
    </row>
    <row r="21" spans="1:12" ht="17.399999999999999" x14ac:dyDescent="0.25">
      <c r="A21" s="16">
        <v>95</v>
      </c>
      <c r="B21" s="16">
        <v>1987</v>
      </c>
      <c r="C21" s="16" t="s">
        <v>10</v>
      </c>
      <c r="D21" s="16" t="s">
        <v>75</v>
      </c>
      <c r="E21" s="16" t="s">
        <v>238</v>
      </c>
      <c r="F21" s="25" t="s">
        <v>48</v>
      </c>
      <c r="G21" s="65">
        <v>8</v>
      </c>
      <c r="H21" s="22">
        <v>34</v>
      </c>
      <c r="I21" s="65">
        <v>9</v>
      </c>
      <c r="J21" s="22">
        <v>33</v>
      </c>
      <c r="K21" s="29">
        <v>8</v>
      </c>
      <c r="L21" s="134">
        <f t="shared" si="0"/>
        <v>67</v>
      </c>
    </row>
    <row r="22" spans="1:12" ht="17.399999999999999" x14ac:dyDescent="0.25">
      <c r="A22" s="16">
        <v>17</v>
      </c>
      <c r="B22" s="16">
        <v>2000</v>
      </c>
      <c r="C22" s="16" t="s">
        <v>74</v>
      </c>
      <c r="D22" s="16" t="s">
        <v>75</v>
      </c>
      <c r="E22" s="16" t="s">
        <v>77</v>
      </c>
      <c r="F22" s="17" t="s">
        <v>78</v>
      </c>
      <c r="G22" s="133">
        <v>10</v>
      </c>
      <c r="H22" s="22">
        <v>32</v>
      </c>
      <c r="I22" s="144">
        <v>8</v>
      </c>
      <c r="J22" s="22">
        <v>34</v>
      </c>
      <c r="K22" s="29">
        <v>9</v>
      </c>
      <c r="L22" s="134">
        <f t="shared" si="0"/>
        <v>66</v>
      </c>
    </row>
    <row r="23" spans="1:12" ht="17.399999999999999" x14ac:dyDescent="0.25">
      <c r="A23" s="16">
        <v>39</v>
      </c>
      <c r="B23" s="16">
        <v>1987</v>
      </c>
      <c r="C23" s="16" t="s">
        <v>10</v>
      </c>
      <c r="D23" s="16" t="s">
        <v>75</v>
      </c>
      <c r="E23" s="16" t="s">
        <v>164</v>
      </c>
      <c r="F23" s="17" t="s">
        <v>165</v>
      </c>
      <c r="G23" s="65">
        <v>11</v>
      </c>
      <c r="H23" s="66">
        <v>31</v>
      </c>
      <c r="I23" s="65">
        <v>10</v>
      </c>
      <c r="J23" s="66">
        <v>32</v>
      </c>
      <c r="K23" s="29">
        <v>10</v>
      </c>
      <c r="L23" s="134">
        <f t="shared" si="0"/>
        <v>63</v>
      </c>
    </row>
    <row r="24" spans="1:12" ht="17.399999999999999" x14ac:dyDescent="0.25">
      <c r="A24" s="16">
        <v>9</v>
      </c>
      <c r="B24" s="16">
        <v>1973</v>
      </c>
      <c r="C24" s="16" t="s">
        <v>10</v>
      </c>
      <c r="D24" s="16" t="s">
        <v>75</v>
      </c>
      <c r="E24" s="16" t="s">
        <v>257</v>
      </c>
      <c r="F24" s="17" t="s">
        <v>24</v>
      </c>
      <c r="G24" s="21">
        <v>4</v>
      </c>
      <c r="H24" s="22">
        <v>41</v>
      </c>
      <c r="I24" s="57" t="s">
        <v>243</v>
      </c>
      <c r="J24" s="22">
        <v>0</v>
      </c>
      <c r="K24" s="29">
        <v>11</v>
      </c>
      <c r="L24" s="134">
        <f t="shared" si="0"/>
        <v>41</v>
      </c>
    </row>
    <row r="25" spans="1:12" ht="17.399999999999999" x14ac:dyDescent="0.25">
      <c r="A25" s="16">
        <v>33</v>
      </c>
      <c r="B25" s="16">
        <v>1996</v>
      </c>
      <c r="C25" s="16" t="s">
        <v>9</v>
      </c>
      <c r="D25" s="16" t="s">
        <v>75</v>
      </c>
      <c r="E25" s="16" t="s">
        <v>162</v>
      </c>
      <c r="F25" s="17" t="s">
        <v>24</v>
      </c>
      <c r="G25" s="57" t="s">
        <v>243</v>
      </c>
      <c r="H25" s="58">
        <v>0</v>
      </c>
      <c r="I25" s="57">
        <v>11</v>
      </c>
      <c r="J25" s="58">
        <v>31</v>
      </c>
      <c r="K25" s="29">
        <v>12</v>
      </c>
      <c r="L25" s="134">
        <f t="shared" si="0"/>
        <v>31</v>
      </c>
    </row>
    <row r="26" spans="1:12" ht="17.399999999999999" x14ac:dyDescent="0.25">
      <c r="A26" s="16">
        <v>78</v>
      </c>
      <c r="B26" s="16">
        <v>1975</v>
      </c>
      <c r="C26" s="16" t="s">
        <v>10</v>
      </c>
      <c r="D26" s="16" t="s">
        <v>75</v>
      </c>
      <c r="E26" s="16" t="s">
        <v>279</v>
      </c>
      <c r="F26" s="17" t="s">
        <v>249</v>
      </c>
      <c r="G26" s="21" t="s">
        <v>123</v>
      </c>
      <c r="H26" s="22">
        <v>0</v>
      </c>
      <c r="I26" s="65" t="s">
        <v>123</v>
      </c>
      <c r="J26" s="22">
        <v>0</v>
      </c>
      <c r="K26" s="29">
        <v>13</v>
      </c>
      <c r="L26" s="134">
        <f t="shared" si="0"/>
        <v>0</v>
      </c>
    </row>
    <row r="27" spans="1:12" ht="43.2" customHeight="1" x14ac:dyDescent="0.3">
      <c r="A27" s="181" t="s">
        <v>125</v>
      </c>
      <c r="B27" s="181"/>
      <c r="C27" s="181"/>
      <c r="D27" s="181"/>
      <c r="E27" s="5"/>
      <c r="F27" s="5"/>
    </row>
    <row r="28" spans="1:12" ht="28.95" customHeight="1" x14ac:dyDescent="0.3">
      <c r="A28" s="181" t="s">
        <v>126</v>
      </c>
      <c r="B28" s="181"/>
      <c r="C28" s="181"/>
      <c r="E28" s="5"/>
      <c r="F28" s="5"/>
    </row>
    <row r="29" spans="1:12" ht="13.8" x14ac:dyDescent="0.3">
      <c r="A29" s="5"/>
      <c r="B29" s="5"/>
      <c r="E29" s="5"/>
      <c r="F29" s="5"/>
    </row>
    <row r="30" spans="1:12" ht="15" customHeight="1" x14ac:dyDescent="0.3">
      <c r="B30" s="156" t="s">
        <v>129</v>
      </c>
      <c r="C30" s="156"/>
      <c r="F30" s="3" t="s">
        <v>52</v>
      </c>
    </row>
    <row r="32" spans="1:12" ht="17.25" customHeight="1" x14ac:dyDescent="0.3">
      <c r="B32" s="156" t="s">
        <v>130</v>
      </c>
      <c r="C32" s="156"/>
      <c r="D32" s="156"/>
      <c r="F32" s="3" t="s">
        <v>131</v>
      </c>
    </row>
    <row r="37" spans="1:6" ht="13.8" x14ac:dyDescent="0.3">
      <c r="A37" s="5"/>
      <c r="B37" s="5"/>
      <c r="E37" s="5"/>
      <c r="F37" s="5"/>
    </row>
    <row r="38" spans="1:6" ht="13.8" x14ac:dyDescent="0.3">
      <c r="A38" s="5"/>
      <c r="B38" s="5"/>
      <c r="E38" s="5"/>
      <c r="F38" s="5"/>
    </row>
    <row r="39" spans="1:6" ht="13.8" x14ac:dyDescent="0.3">
      <c r="A39" s="5"/>
      <c r="B39" s="5"/>
      <c r="E39" s="5"/>
      <c r="F39" s="5"/>
    </row>
    <row r="40" spans="1:6" ht="13.8" x14ac:dyDescent="0.3">
      <c r="A40" s="5"/>
      <c r="B40" s="5"/>
      <c r="E40" s="5"/>
      <c r="F40" s="5"/>
    </row>
    <row r="41" spans="1:6" ht="13.8" x14ac:dyDescent="0.3">
      <c r="A41" s="5"/>
      <c r="B41" s="5"/>
      <c r="E41" s="5"/>
      <c r="F41" s="5"/>
    </row>
    <row r="42" spans="1:6" ht="13.8" x14ac:dyDescent="0.3">
      <c r="A42" s="5"/>
      <c r="B42" s="5"/>
      <c r="E42" s="5"/>
      <c r="F42" s="5"/>
    </row>
    <row r="43" spans="1:6" ht="13.8" x14ac:dyDescent="0.3">
      <c r="A43" s="5"/>
      <c r="B43" s="5"/>
      <c r="E43" s="5"/>
      <c r="F43" s="5"/>
    </row>
    <row r="44" spans="1:6" ht="13.8" x14ac:dyDescent="0.3">
      <c r="A44" s="5"/>
      <c r="B44" s="5"/>
      <c r="E44" s="5"/>
      <c r="F44" s="5"/>
    </row>
  </sheetData>
  <autoFilter ref="A13:I13"/>
  <sortState ref="A14:L26">
    <sortCondition descending="1" ref="L26"/>
  </sortState>
  <mergeCells count="15">
    <mergeCell ref="B32:D32"/>
    <mergeCell ref="A27:D27"/>
    <mergeCell ref="A28:C28"/>
    <mergeCell ref="B30:C30"/>
    <mergeCell ref="F12:F13"/>
    <mergeCell ref="A12:A13"/>
    <mergeCell ref="B12:B13"/>
    <mergeCell ref="C12:C13"/>
    <mergeCell ref="D12:D13"/>
    <mergeCell ref="A11:L11"/>
    <mergeCell ref="L12:L13"/>
    <mergeCell ref="G12:H12"/>
    <mergeCell ref="I12:J12"/>
    <mergeCell ref="K12:K13"/>
    <mergeCell ref="E12:E13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8:L36"/>
  <sheetViews>
    <sheetView view="pageBreakPreview" topLeftCell="A4" zoomScale="90" zoomScaleNormal="73" zoomScaleSheetLayoutView="90" workbookViewId="0">
      <selection activeCell="L11" sqref="L11:L19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22.6640625" style="3" customWidth="1"/>
    <col min="6" max="6" width="21.6640625" style="3" customWidth="1"/>
    <col min="7" max="7" width="9.6640625" style="5" customWidth="1"/>
    <col min="8" max="8" width="9.33203125" style="5" customWidth="1"/>
    <col min="9" max="9" width="9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8" spans="1:12" ht="63.75" customHeight="1" x14ac:dyDescent="0.3">
      <c r="A8" s="180" t="s">
        <v>213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ht="14.4" customHeight="1" x14ac:dyDescent="0.3">
      <c r="A9" s="183" t="s">
        <v>0</v>
      </c>
      <c r="B9" s="187" t="s">
        <v>120</v>
      </c>
      <c r="C9" s="184" t="s">
        <v>4</v>
      </c>
      <c r="D9" s="184" t="s">
        <v>2</v>
      </c>
      <c r="E9" s="184" t="s">
        <v>121</v>
      </c>
      <c r="F9" s="184" t="s">
        <v>122</v>
      </c>
      <c r="G9" s="185" t="s">
        <v>15</v>
      </c>
      <c r="H9" s="185"/>
      <c r="I9" s="185" t="s">
        <v>16</v>
      </c>
      <c r="J9" s="185"/>
      <c r="K9" s="186" t="s">
        <v>19</v>
      </c>
      <c r="L9" s="182" t="s">
        <v>18</v>
      </c>
    </row>
    <row r="10" spans="1:12" s="8" customFormat="1" ht="27.6" x14ac:dyDescent="0.3">
      <c r="A10" s="183"/>
      <c r="B10" s="188"/>
      <c r="C10" s="184"/>
      <c r="D10" s="184"/>
      <c r="E10" s="184"/>
      <c r="F10" s="184"/>
      <c r="G10" s="11" t="s">
        <v>17</v>
      </c>
      <c r="H10" s="9" t="s">
        <v>86</v>
      </c>
      <c r="I10" s="11" t="s">
        <v>17</v>
      </c>
      <c r="J10" s="21" t="s">
        <v>86</v>
      </c>
      <c r="K10" s="186"/>
      <c r="L10" s="182"/>
    </row>
    <row r="11" spans="1:12" ht="18" x14ac:dyDescent="0.25">
      <c r="A11" s="16">
        <v>777</v>
      </c>
      <c r="B11" s="16">
        <v>1989</v>
      </c>
      <c r="C11" s="16" t="s">
        <v>72</v>
      </c>
      <c r="D11" s="16" t="s">
        <v>80</v>
      </c>
      <c r="E11" s="16" t="s">
        <v>49</v>
      </c>
      <c r="F11" s="17" t="s">
        <v>24</v>
      </c>
      <c r="G11" s="65">
        <v>1</v>
      </c>
      <c r="H11" s="22">
        <v>60</v>
      </c>
      <c r="I11" s="65">
        <v>1</v>
      </c>
      <c r="J11" s="22">
        <v>60</v>
      </c>
      <c r="K11" s="28">
        <v>1</v>
      </c>
      <c r="L11" s="56">
        <f t="shared" ref="L11:L19" si="0">H11+J11</f>
        <v>120</v>
      </c>
    </row>
    <row r="12" spans="1:12" ht="18" x14ac:dyDescent="0.25">
      <c r="A12" s="16">
        <v>8</v>
      </c>
      <c r="B12" s="16">
        <v>1972</v>
      </c>
      <c r="C12" s="16" t="s">
        <v>10</v>
      </c>
      <c r="D12" s="16" t="s">
        <v>80</v>
      </c>
      <c r="E12" s="16" t="s">
        <v>47</v>
      </c>
      <c r="F12" s="17" t="s">
        <v>48</v>
      </c>
      <c r="G12" s="133">
        <v>3</v>
      </c>
      <c r="H12" s="134">
        <v>45</v>
      </c>
      <c r="I12" s="133">
        <v>2</v>
      </c>
      <c r="J12" s="134">
        <v>50</v>
      </c>
      <c r="K12" s="28">
        <v>2</v>
      </c>
      <c r="L12" s="134">
        <f t="shared" si="0"/>
        <v>95</v>
      </c>
    </row>
    <row r="13" spans="1:12" ht="18" x14ac:dyDescent="0.25">
      <c r="A13" s="20">
        <v>888</v>
      </c>
      <c r="B13" s="16">
        <v>2000</v>
      </c>
      <c r="C13" s="16" t="s">
        <v>9</v>
      </c>
      <c r="D13" s="16" t="s">
        <v>80</v>
      </c>
      <c r="E13" s="16" t="s">
        <v>81</v>
      </c>
      <c r="F13" s="17" t="s">
        <v>24</v>
      </c>
      <c r="G13" s="21">
        <v>4</v>
      </c>
      <c r="H13" s="22">
        <v>41</v>
      </c>
      <c r="I13" s="21">
        <v>4</v>
      </c>
      <c r="J13" s="22">
        <v>41</v>
      </c>
      <c r="K13" s="28">
        <v>3</v>
      </c>
      <c r="L13" s="134">
        <f t="shared" si="0"/>
        <v>82</v>
      </c>
    </row>
    <row r="14" spans="1:12" ht="18" x14ac:dyDescent="0.25">
      <c r="A14" s="19" t="s">
        <v>209</v>
      </c>
      <c r="B14" s="16">
        <v>1985</v>
      </c>
      <c r="C14" s="16" t="s">
        <v>9</v>
      </c>
      <c r="D14" s="16" t="s">
        <v>80</v>
      </c>
      <c r="E14" s="16" t="s">
        <v>169</v>
      </c>
      <c r="F14" s="17" t="s">
        <v>170</v>
      </c>
      <c r="G14" s="133">
        <v>5</v>
      </c>
      <c r="H14" s="134">
        <v>38</v>
      </c>
      <c r="I14" s="133">
        <v>5</v>
      </c>
      <c r="J14" s="134">
        <v>38</v>
      </c>
      <c r="K14" s="28">
        <v>4</v>
      </c>
      <c r="L14" s="134">
        <f t="shared" si="0"/>
        <v>76</v>
      </c>
    </row>
    <row r="15" spans="1:12" ht="18" x14ac:dyDescent="0.25">
      <c r="A15" s="16">
        <v>111</v>
      </c>
      <c r="B15" s="16">
        <v>1980</v>
      </c>
      <c r="C15" s="16" t="s">
        <v>10</v>
      </c>
      <c r="D15" s="16" t="s">
        <v>80</v>
      </c>
      <c r="E15" s="16" t="s">
        <v>83</v>
      </c>
      <c r="F15" s="17" t="s">
        <v>24</v>
      </c>
      <c r="G15" s="23">
        <v>7</v>
      </c>
      <c r="H15" s="26">
        <v>35</v>
      </c>
      <c r="I15" s="23">
        <v>6</v>
      </c>
      <c r="J15" s="26">
        <v>36</v>
      </c>
      <c r="K15" s="28">
        <v>5</v>
      </c>
      <c r="L15" s="134">
        <f t="shared" si="0"/>
        <v>71</v>
      </c>
    </row>
    <row r="16" spans="1:12" ht="27.6" x14ac:dyDescent="0.3">
      <c r="A16" s="136">
        <v>188</v>
      </c>
      <c r="B16" s="15">
        <v>1974</v>
      </c>
      <c r="C16" s="15" t="s">
        <v>10</v>
      </c>
      <c r="D16" s="15" t="s">
        <v>80</v>
      </c>
      <c r="E16" s="145" t="s">
        <v>271</v>
      </c>
      <c r="F16" s="139" t="s">
        <v>24</v>
      </c>
      <c r="G16" s="133">
        <v>6</v>
      </c>
      <c r="H16" s="134">
        <v>36</v>
      </c>
      <c r="I16" s="144">
        <v>7</v>
      </c>
      <c r="J16" s="134">
        <v>35</v>
      </c>
      <c r="K16" s="28">
        <v>6</v>
      </c>
      <c r="L16" s="134">
        <f t="shared" si="0"/>
        <v>71</v>
      </c>
    </row>
    <row r="17" spans="1:12" s="27" customFormat="1" ht="18" x14ac:dyDescent="0.25">
      <c r="A17" s="16">
        <v>555</v>
      </c>
      <c r="B17" s="16">
        <v>2000</v>
      </c>
      <c r="C17" s="16" t="s">
        <v>74</v>
      </c>
      <c r="D17" s="16" t="s">
        <v>80</v>
      </c>
      <c r="E17" s="16" t="s">
        <v>82</v>
      </c>
      <c r="F17" s="17" t="s">
        <v>24</v>
      </c>
      <c r="G17" s="144">
        <v>8</v>
      </c>
      <c r="H17" s="145">
        <v>34</v>
      </c>
      <c r="I17" s="144">
        <v>8</v>
      </c>
      <c r="J17" s="145">
        <v>34</v>
      </c>
      <c r="K17" s="28">
        <v>7</v>
      </c>
      <c r="L17" s="134">
        <f t="shared" si="0"/>
        <v>68</v>
      </c>
    </row>
    <row r="18" spans="1:12" ht="18" x14ac:dyDescent="0.25">
      <c r="A18" s="16">
        <v>222</v>
      </c>
      <c r="B18" s="16">
        <v>1977</v>
      </c>
      <c r="C18" s="16" t="s">
        <v>241</v>
      </c>
      <c r="D18" s="16" t="s">
        <v>80</v>
      </c>
      <c r="E18" s="16" t="s">
        <v>242</v>
      </c>
      <c r="F18" s="17" t="s">
        <v>24</v>
      </c>
      <c r="G18" s="133">
        <v>2</v>
      </c>
      <c r="H18" s="22">
        <v>50</v>
      </c>
      <c r="I18" s="65" t="s">
        <v>243</v>
      </c>
      <c r="J18" s="22">
        <v>0</v>
      </c>
      <c r="K18" s="28">
        <v>8</v>
      </c>
      <c r="L18" s="134">
        <f t="shared" si="0"/>
        <v>50</v>
      </c>
    </row>
    <row r="19" spans="1:12" ht="18" x14ac:dyDescent="0.25">
      <c r="A19" s="16">
        <v>80</v>
      </c>
      <c r="B19" s="16">
        <v>1981</v>
      </c>
      <c r="C19" s="16" t="s">
        <v>10</v>
      </c>
      <c r="D19" s="16" t="s">
        <v>80</v>
      </c>
      <c r="E19" s="16" t="s">
        <v>167</v>
      </c>
      <c r="F19" s="17" t="s">
        <v>168</v>
      </c>
      <c r="G19" s="65" t="s">
        <v>243</v>
      </c>
      <c r="H19" s="66">
        <v>0</v>
      </c>
      <c r="I19" s="65">
        <v>3</v>
      </c>
      <c r="J19" s="66">
        <v>45</v>
      </c>
      <c r="K19" s="28">
        <v>9</v>
      </c>
      <c r="L19" s="134">
        <f t="shared" si="0"/>
        <v>45</v>
      </c>
    </row>
    <row r="20" spans="1:12" ht="43.2" customHeight="1" x14ac:dyDescent="0.3">
      <c r="A20" s="181" t="s">
        <v>125</v>
      </c>
      <c r="B20" s="181"/>
      <c r="C20" s="181"/>
      <c r="D20" s="181"/>
      <c r="E20" s="5"/>
      <c r="F20" s="5"/>
    </row>
    <row r="21" spans="1:12" ht="28.95" customHeight="1" x14ac:dyDescent="0.3">
      <c r="A21" s="181" t="s">
        <v>126</v>
      </c>
      <c r="B21" s="181"/>
      <c r="C21" s="181"/>
      <c r="E21" s="5"/>
      <c r="F21" s="5"/>
    </row>
    <row r="22" spans="1:12" ht="13.8" x14ac:dyDescent="0.3">
      <c r="A22" s="5"/>
      <c r="B22" s="5"/>
      <c r="E22" s="5"/>
      <c r="F22" s="5"/>
    </row>
    <row r="23" spans="1:12" ht="15" customHeight="1" x14ac:dyDescent="0.3">
      <c r="B23" s="156" t="s">
        <v>129</v>
      </c>
      <c r="C23" s="156"/>
      <c r="F23" s="3" t="s">
        <v>52</v>
      </c>
    </row>
    <row r="25" spans="1:12" ht="13.65" customHeight="1" x14ac:dyDescent="0.3">
      <c r="B25" s="156" t="s">
        <v>130</v>
      </c>
      <c r="C25" s="156"/>
      <c r="D25" s="156"/>
      <c r="F25" s="3" t="s">
        <v>131</v>
      </c>
    </row>
    <row r="29" spans="1:12" ht="13.8" x14ac:dyDescent="0.3">
      <c r="A29" s="5"/>
      <c r="B29" s="5"/>
      <c r="E29" s="5"/>
      <c r="F29" s="5"/>
    </row>
    <row r="30" spans="1:12" ht="13.8" x14ac:dyDescent="0.3">
      <c r="A30" s="5"/>
      <c r="B30" s="5"/>
      <c r="E30" s="5"/>
      <c r="F30" s="5"/>
    </row>
    <row r="31" spans="1:12" ht="13.8" x14ac:dyDescent="0.3">
      <c r="A31" s="5"/>
      <c r="B31" s="5"/>
      <c r="E31" s="5"/>
      <c r="F31" s="5"/>
    </row>
    <row r="32" spans="1:12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  <row r="34" spans="1:6" ht="13.8" x14ac:dyDescent="0.3">
      <c r="A34" s="5"/>
      <c r="B34" s="5"/>
      <c r="E34" s="5"/>
      <c r="F34" s="5"/>
    </row>
    <row r="35" spans="1:6" ht="13.8" x14ac:dyDescent="0.3">
      <c r="A35" s="5"/>
      <c r="B35" s="5"/>
      <c r="E35" s="5"/>
      <c r="F35" s="5"/>
    </row>
    <row r="36" spans="1:6" ht="13.8" x14ac:dyDescent="0.3">
      <c r="A36" s="5"/>
      <c r="B36" s="5"/>
      <c r="E36" s="5"/>
      <c r="F36" s="5"/>
    </row>
  </sheetData>
  <sortState ref="A11:L19">
    <sortCondition descending="1" ref="L19"/>
  </sortState>
  <mergeCells count="15">
    <mergeCell ref="A20:D20"/>
    <mergeCell ref="A21:C21"/>
    <mergeCell ref="B23:C23"/>
    <mergeCell ref="B25:D25"/>
    <mergeCell ref="F9:F10"/>
    <mergeCell ref="A9:A10"/>
    <mergeCell ref="B9:B10"/>
    <mergeCell ref="C9:C10"/>
    <mergeCell ref="D9:D10"/>
    <mergeCell ref="A8:L8"/>
    <mergeCell ref="L9:L10"/>
    <mergeCell ref="G9:H9"/>
    <mergeCell ref="I9:J9"/>
    <mergeCell ref="K9:K10"/>
    <mergeCell ref="E9:E1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допущ.</vt:lpstr>
      <vt:lpstr>Форм Вост</vt:lpstr>
      <vt:lpstr>Форм Монд</vt:lpstr>
      <vt:lpstr>волга</vt:lpstr>
      <vt:lpstr>Волга 406</vt:lpstr>
      <vt:lpstr>Волга газ21</vt:lpstr>
      <vt:lpstr>Ж-1300</vt:lpstr>
      <vt:lpstr>Ж-1600</vt:lpstr>
      <vt:lpstr>Ж +</vt:lpstr>
      <vt:lpstr>М-1600</vt:lpstr>
      <vt:lpstr>Стандарт</vt:lpstr>
      <vt:lpstr>Москвич 1600</vt:lpstr>
      <vt:lpstr>М-2000</vt:lpstr>
      <vt:lpstr>УТ-1</vt:lpstr>
      <vt:lpstr>М+</vt:lpstr>
      <vt:lpstr>Ком.зач</vt:lpstr>
      <vt:lpstr>волга!Область_печати</vt:lpstr>
      <vt:lpstr>'Волга 406'!Область_печати</vt:lpstr>
      <vt:lpstr>'Волга газ21'!Область_печати</vt:lpstr>
      <vt:lpstr>допущ.!Область_печати</vt:lpstr>
      <vt:lpstr>'Ж +'!Область_печати</vt:lpstr>
      <vt:lpstr>'Ж-1300'!Область_печати</vt:lpstr>
      <vt:lpstr>'Ж-1600'!Область_печати</vt:lpstr>
      <vt:lpstr>Ком.зач!Область_печати</vt:lpstr>
      <vt:lpstr>'М-1600'!Область_печати</vt:lpstr>
      <vt:lpstr>'М-2000'!Область_печати</vt:lpstr>
      <vt:lpstr>'Москвич 1600'!Область_печати</vt:lpstr>
      <vt:lpstr>Стандарт!Область_печати</vt:lpstr>
      <vt:lpstr>'УТ-1'!Область_печати</vt:lpstr>
      <vt:lpstr>'Форм Вост'!Область_печати</vt:lpstr>
      <vt:lpstr>'Форм Монд'!Область_печати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2017-10-01T16:12:16Z</cp:lastPrinted>
  <dcterms:created xsi:type="dcterms:W3CDTF">2015-06-09T11:08:15Z</dcterms:created>
  <dcterms:modified xsi:type="dcterms:W3CDTF">2017-10-03T08:29:41Z</dcterms:modified>
</cp:coreProperties>
</file>