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6" yWindow="216" windowWidth="15576" windowHeight="7788" tabRatio="903" firstSheet="2" activeTab="10"/>
  </bookViews>
  <sheets>
    <sheet name="М-1600" sheetId="8" state="hidden" r:id="rId1"/>
    <sheet name="допущ." sheetId="38" r:id="rId2"/>
    <sheet name="Волга" sheetId="10" r:id="rId3"/>
    <sheet name="Волга 406" sheetId="33" r:id="rId4"/>
    <sheet name="Жигули1300" sheetId="25" r:id="rId5"/>
    <sheet name="Жигули1600" sheetId="34" state="hidden" r:id="rId6"/>
    <sheet name="Жигули+" sheetId="35" r:id="rId7"/>
    <sheet name="Стандарт" sheetId="26" r:id="rId8"/>
    <sheet name="к1600" sheetId="41" r:id="rId9"/>
    <sheet name="М2000|TMond|Ж1600" sheetId="43" r:id="rId10"/>
    <sheet name="Сводный итоговый кубок ДОСААФ" sheetId="47" r:id="rId11"/>
  </sheets>
  <definedNames>
    <definedName name="_xlnm._FilterDatabase" localSheetId="2" hidden="1">Волга!$A$11:$L$22</definedName>
    <definedName name="_xlnm._FilterDatabase" localSheetId="3" hidden="1">'Волга 406'!$A$11:$L$19</definedName>
    <definedName name="_xlnm._FilterDatabase" localSheetId="6" hidden="1">'Жигули+'!$A$13:$L$16</definedName>
    <definedName name="_xlnm._FilterDatabase" localSheetId="4" hidden="1">Жигули1300!$A$11:$L$15</definedName>
    <definedName name="_xlnm._FilterDatabase" localSheetId="5" hidden="1">Жигули1600!$A$11:$L$16</definedName>
    <definedName name="_xlnm._FilterDatabase" localSheetId="7" hidden="1">Стандарт!$A$11:$L$17</definedName>
    <definedName name="_xlnm.Print_Area" localSheetId="2">Волга!$A$1:$L$27</definedName>
    <definedName name="_xlnm.Print_Area" localSheetId="3">'Волга 406'!$A$1:$L$24</definedName>
    <definedName name="_xlnm.Print_Area" localSheetId="1">допущ.!$A$1:$H$62</definedName>
    <definedName name="_xlnm.Print_Area" localSheetId="6">'Жигули+'!$A$1:$L$20</definedName>
    <definedName name="_xlnm.Print_Area" localSheetId="4">Жигули1300!$A$1:$L$20</definedName>
    <definedName name="_xlnm.Print_Area" localSheetId="5">Жигули1600!$A$1:$L$20</definedName>
    <definedName name="_xlnm.Print_Area" localSheetId="8">к1600!$A$1:$L$22</definedName>
    <definedName name="_xlnm.Print_Area" localSheetId="0">'М-1600'!$A$1:$M$20</definedName>
    <definedName name="_xlnm.Print_Area" localSheetId="9">'М2000|TMond|Ж1600'!$A$1:$L$27</definedName>
    <definedName name="_xlnm.Print_Area" localSheetId="7">Стандарт!$A$1:$L$21</definedName>
  </definedNames>
  <calcPr calcId="145621"/>
</workbook>
</file>

<file path=xl/calcChain.xml><?xml version="1.0" encoding="utf-8"?>
<calcChain xmlns="http://schemas.openxmlformats.org/spreadsheetml/2006/main">
  <c r="M14" i="47" l="1"/>
  <c r="M15" i="47"/>
  <c r="M16" i="47"/>
  <c r="M17" i="47"/>
  <c r="M18" i="47"/>
  <c r="M19" i="47"/>
  <c r="M21" i="47"/>
  <c r="M22" i="47"/>
  <c r="M23" i="47"/>
  <c r="M24" i="47"/>
  <c r="M25" i="47"/>
  <c r="M26" i="47"/>
  <c r="M27" i="47"/>
  <c r="M28" i="47"/>
  <c r="M29" i="47"/>
  <c r="M31" i="47"/>
  <c r="M32" i="47"/>
  <c r="M33" i="47"/>
  <c r="M34" i="47"/>
  <c r="M35" i="47"/>
  <c r="M36" i="47"/>
  <c r="M37" i="47"/>
  <c r="M38" i="47"/>
  <c r="M39" i="47"/>
  <c r="M40" i="47"/>
  <c r="M41" i="47"/>
  <c r="M43" i="47"/>
  <c r="M44" i="47"/>
  <c r="M45" i="47"/>
  <c r="M46" i="47"/>
  <c r="M47" i="47"/>
  <c r="M49" i="47"/>
  <c r="M50" i="47"/>
  <c r="M51" i="47"/>
  <c r="M52" i="47"/>
  <c r="M53" i="47"/>
  <c r="M54" i="47"/>
  <c r="M56" i="47"/>
  <c r="M57" i="47"/>
  <c r="M58" i="47"/>
  <c r="M59" i="47"/>
  <c r="M60" i="47"/>
  <c r="M62" i="47"/>
  <c r="M63" i="47"/>
  <c r="M64" i="47"/>
  <c r="M65" i="47"/>
  <c r="M66" i="47"/>
  <c r="M67" i="47"/>
  <c r="M68" i="47"/>
  <c r="L15" i="33" l="1"/>
  <c r="L18" i="33"/>
  <c r="L16" i="33"/>
  <c r="L13" i="33"/>
  <c r="L12" i="33"/>
  <c r="L17" i="33"/>
  <c r="L14" i="33"/>
  <c r="L14" i="10"/>
  <c r="L17" i="10"/>
  <c r="L18" i="10"/>
  <c r="L12" i="10"/>
  <c r="L13" i="10"/>
  <c r="L15" i="10"/>
  <c r="L19" i="10"/>
  <c r="L16" i="10"/>
  <c r="L16" i="26" l="1"/>
  <c r="L13" i="26"/>
  <c r="L12" i="26"/>
  <c r="L15" i="26"/>
  <c r="L14" i="26"/>
  <c r="L14" i="41"/>
  <c r="L13" i="41"/>
  <c r="L12" i="41"/>
  <c r="L13" i="25" l="1"/>
  <c r="L14" i="25"/>
  <c r="L12" i="25"/>
  <c r="L12" i="35"/>
  <c r="L14" i="35"/>
  <c r="L13" i="35"/>
  <c r="L14" i="43" l="1"/>
  <c r="L13" i="43"/>
  <c r="L18" i="43"/>
</calcChain>
</file>

<file path=xl/comments1.xml><?xml version="1.0" encoding="utf-8"?>
<comments xmlns="http://schemas.openxmlformats.org/spreadsheetml/2006/main">
  <authors>
    <author>Автор</author>
  </authors>
  <commentLis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sharedStrings.xml><?xml version="1.0" encoding="utf-8"?>
<sst xmlns="http://schemas.openxmlformats.org/spreadsheetml/2006/main" count="858" uniqueCount="210">
  <si>
    <t>Ст. №</t>
  </si>
  <si>
    <t>Зачет</t>
  </si>
  <si>
    <t>Группа</t>
  </si>
  <si>
    <t>Автомобиль: марка, модель</t>
  </si>
  <si>
    <t>АЗЛК 412</t>
  </si>
  <si>
    <t>ГАЗ 2410</t>
  </si>
  <si>
    <t>ВАЗ 2105</t>
  </si>
  <si>
    <t>ВАЗ 2101</t>
  </si>
  <si>
    <t>ГАЗ 24</t>
  </si>
  <si>
    <t>ИЖ 412</t>
  </si>
  <si>
    <t>ИЖ 2126</t>
  </si>
  <si>
    <t>Гонка 1</t>
  </si>
  <si>
    <t>Гонка 2</t>
  </si>
  <si>
    <t>занятое место</t>
  </si>
  <si>
    <t>ИТОГО ОЧКИ ЗА ЭТАП</t>
  </si>
  <si>
    <t>Место на этапе</t>
  </si>
  <si>
    <t>Россия/Москва</t>
  </si>
  <si>
    <t>№ п/п</t>
  </si>
  <si>
    <t>Россия/Н.Новгород</t>
  </si>
  <si>
    <t>Пастушков Павел</t>
  </si>
  <si>
    <t>Антипов Вадим</t>
  </si>
  <si>
    <t>Латвия/Рига</t>
  </si>
  <si>
    <t>Никонёнок Ю.А.</t>
  </si>
  <si>
    <t>Зач. класс</t>
  </si>
  <si>
    <t>Волга</t>
  </si>
  <si>
    <t>020</t>
  </si>
  <si>
    <t>Ястребов Вадим</t>
  </si>
  <si>
    <t>Волга 406</t>
  </si>
  <si>
    <t>Бордодымов Николай</t>
  </si>
  <si>
    <t>Москвич 1600</t>
  </si>
  <si>
    <t>Гольцова Наталья</t>
  </si>
  <si>
    <t>Россия/Ижевск</t>
  </si>
  <si>
    <t>Дьяченко Андрис</t>
  </si>
  <si>
    <t>Жигули 1300</t>
  </si>
  <si>
    <t>ВАЗ 2107</t>
  </si>
  <si>
    <t>Жигули 1600</t>
  </si>
  <si>
    <t>Жигули +</t>
  </si>
  <si>
    <t xml:space="preserve">Очки </t>
  </si>
  <si>
    <t>Год выпуска авто</t>
  </si>
  <si>
    <t>ФИО водителя</t>
  </si>
  <si>
    <t>Страна/Город</t>
  </si>
  <si>
    <t>н/с</t>
  </si>
  <si>
    <t>СПОРТ</t>
  </si>
  <si>
    <t>*н/к - не квалифицирован</t>
  </si>
  <si>
    <t>*н/с - не старотвал</t>
  </si>
  <si>
    <t>Очки не начисл.</t>
  </si>
  <si>
    <t>Главный сектретарь:</t>
  </si>
  <si>
    <t>Главный судья (руководитель гонки):</t>
  </si>
  <si>
    <t>Коновалов И.В.</t>
  </si>
  <si>
    <t>ВАЗ 21063</t>
  </si>
  <si>
    <t>Асанов Вильдан</t>
  </si>
  <si>
    <t>Аксянов Алексей</t>
  </si>
  <si>
    <t>Стандарт</t>
  </si>
  <si>
    <t>Серегин Андрей</t>
  </si>
  <si>
    <t>ВАЗ 2103</t>
  </si>
  <si>
    <t>Трофимов Иван</t>
  </si>
  <si>
    <t>070</t>
  </si>
  <si>
    <t>Толоконников Руслан</t>
  </si>
  <si>
    <t xml:space="preserve">Итоговый протокол                                                          </t>
  </si>
  <si>
    <t>Зачет:</t>
  </si>
  <si>
    <t>"Волга"</t>
  </si>
  <si>
    <t>"Волга 406"</t>
  </si>
  <si>
    <t>ВОЛГА</t>
  </si>
  <si>
    <t>Normunds Dobums</t>
  </si>
  <si>
    <t>ГАЗ 2401</t>
  </si>
  <si>
    <t>Димитрадзе Вахтанг</t>
  </si>
  <si>
    <t>ВОЛГА 406</t>
  </si>
  <si>
    <t>777</t>
  </si>
  <si>
    <t>Санкин Андрей</t>
  </si>
  <si>
    <t>124</t>
  </si>
  <si>
    <t>Кутяев Алексей</t>
  </si>
  <si>
    <t>062</t>
  </si>
  <si>
    <t>Тенишев Ирек</t>
  </si>
  <si>
    <t>МОСКВИЧ 2000</t>
  </si>
  <si>
    <t>Москвич 2000</t>
  </si>
  <si>
    <t>Москвич 408</t>
  </si>
  <si>
    <t>Тенишев Валентин</t>
  </si>
  <si>
    <t>Кириллов Денис</t>
  </si>
  <si>
    <t>ЖИГУЛИ 1600</t>
  </si>
  <si>
    <t>ЖИГУЛИ +</t>
  </si>
  <si>
    <t>Егоров Владимир</t>
  </si>
  <si>
    <t>Нуждин Александр</t>
  </si>
  <si>
    <t>СТАНДАРТ</t>
  </si>
  <si>
    <t>Touring Mondial</t>
  </si>
  <si>
    <t>BMW 316</t>
  </si>
  <si>
    <t>Козлов Илья</t>
  </si>
  <si>
    <t>Россия/Волокаламск</t>
  </si>
  <si>
    <t>Жарков Максим</t>
  </si>
  <si>
    <t>Овсянников И.М.</t>
  </si>
  <si>
    <t>(СС ВК)</t>
  </si>
  <si>
    <t>(СС I кат.)</t>
  </si>
  <si>
    <t>11-12.08.2018 г.</t>
  </si>
  <si>
    <t>АВТОМОБИЛЬ</t>
  </si>
  <si>
    <t>ГОД ВЫПУСКА</t>
  </si>
  <si>
    <t>МАРКА/МОДЕЛЬ</t>
  </si>
  <si>
    <t>ЗАЧ.КЛАСС</t>
  </si>
  <si>
    <t>ФИО ПИЛОТА</t>
  </si>
  <si>
    <t>СТРАНА/ГОРОД</t>
  </si>
  <si>
    <t>№ ДАТЧИКА</t>
  </si>
  <si>
    <t>ИТОГО</t>
  </si>
  <si>
    <t>Гл. секретарь</t>
  </si>
  <si>
    <t>Гл. судья/руководитель гонки</t>
  </si>
  <si>
    <t>Список заявленных пилотов</t>
  </si>
  <si>
    <t xml:space="preserve">ЖИГУЛИ 1300 </t>
  </si>
  <si>
    <t>TOURING MONDIAL</t>
  </si>
  <si>
    <t>Лаукарт Тарас</t>
  </si>
  <si>
    <t>Россия/г. Вадимир</t>
  </si>
  <si>
    <t>К 1600</t>
  </si>
  <si>
    <t>К1600</t>
  </si>
  <si>
    <t>Сергеев Андрей</t>
  </si>
  <si>
    <t>Россия/ г. Казань</t>
  </si>
  <si>
    <t>Стариков Денис</t>
  </si>
  <si>
    <t>вр. публикации</t>
  </si>
  <si>
    <t>Открытый кубок ДОСААФ России                                          по АКГ на классических автомобилях</t>
  </si>
  <si>
    <t>"ЖИГУЛИ 1300"</t>
  </si>
  <si>
    <t>"ЖИГУЛИ 1600"</t>
  </si>
  <si>
    <t>"ЖИГУЛИ +"</t>
  </si>
  <si>
    <t>"СТАНДАРТ"</t>
  </si>
  <si>
    <t>"К 1600"</t>
  </si>
  <si>
    <t>Пиряков Артем</t>
  </si>
  <si>
    <t>Grope Janis</t>
  </si>
  <si>
    <t xml:space="preserve"> Жилинский Василий</t>
  </si>
  <si>
    <t>Мусаев Андрей</t>
  </si>
  <si>
    <t>-</t>
  </si>
  <si>
    <t>* В соответствии с п. 11.4 Регламента (в зачете менее 3 участников – очки не начисляются)</t>
  </si>
  <si>
    <t>н/к</t>
  </si>
  <si>
    <t>Россия/г. С.-Петербург</t>
  </si>
  <si>
    <t>Россия/г. Москва</t>
  </si>
  <si>
    <t>Россия/г. Тольятти</t>
  </si>
  <si>
    <t>Россия/г. Казань</t>
  </si>
  <si>
    <t>Россия/г. Красногорск</t>
  </si>
  <si>
    <t>Россия/г. Арзамас</t>
  </si>
  <si>
    <t>МО/г. Фрязино</t>
  </si>
  <si>
    <t>Россия/г. Чита</t>
  </si>
  <si>
    <t>Россия/г. Н.Новгород</t>
  </si>
  <si>
    <t>Латвия/г. Рига</t>
  </si>
  <si>
    <t>Россия/г. Волокаламск</t>
  </si>
  <si>
    <t xml:space="preserve">Очки      50% </t>
  </si>
  <si>
    <t>Очки  50%</t>
  </si>
  <si>
    <t>Очки   50%</t>
  </si>
  <si>
    <t>3-й этап</t>
  </si>
  <si>
    <t>09.09.2018 г.</t>
  </si>
  <si>
    <t>Пастушков П.И.</t>
  </si>
  <si>
    <t>Мысачев Денис</t>
  </si>
  <si>
    <t xml:space="preserve"> Чесноков Андрей</t>
  </si>
  <si>
    <t>Открытый кубок ДОСААФ России                                                                                                     по АКГ на классических автомобилях</t>
  </si>
  <si>
    <t>Козлов Андрей</t>
  </si>
  <si>
    <t>Трушин Евгений</t>
  </si>
  <si>
    <t>Россия/г. Подольск</t>
  </si>
  <si>
    <t>Рахимов Айрат</t>
  </si>
  <si>
    <t>Латвия/г. Malpils</t>
  </si>
  <si>
    <t>Мухамедзянов  Булат</t>
  </si>
  <si>
    <t>25/250</t>
  </si>
  <si>
    <t>"Нижегородское кольцо", г. Богородск, Нижегородская область</t>
  </si>
  <si>
    <t>"Нижегородское кольцо", г. Богородск, Нижегородская обл.</t>
  </si>
  <si>
    <t>34 чел.</t>
  </si>
  <si>
    <t>Зачетный класс</t>
  </si>
  <si>
    <t>"МОСКВИЧ 2000"        ""TOURING MONDIAL"</t>
  </si>
  <si>
    <t xml:space="preserve">Очки 50% </t>
  </si>
  <si>
    <t>Очки    50%</t>
  </si>
  <si>
    <t>Главный судья:</t>
  </si>
  <si>
    <t>(СС 1 кат.)</t>
  </si>
  <si>
    <t>0</t>
  </si>
  <si>
    <t>BMW 320 E21 GR2</t>
  </si>
  <si>
    <t>25</t>
  </si>
  <si>
    <t>Тюрин Михаил</t>
  </si>
  <si>
    <t>Порше 911</t>
  </si>
  <si>
    <t>30</t>
  </si>
  <si>
    <t>Севастьяненко Антон</t>
  </si>
  <si>
    <t>Агаев Игорь</t>
  </si>
  <si>
    <t>Карачев Алексей</t>
  </si>
  <si>
    <t>Шевель Владислав</t>
  </si>
  <si>
    <t>ВАЗ 2102</t>
  </si>
  <si>
    <t>Чернис Семен</t>
  </si>
  <si>
    <t>Тараканов Иван</t>
  </si>
  <si>
    <t>Шапошников Николай</t>
  </si>
  <si>
    <t>Горбатский Илья</t>
  </si>
  <si>
    <t>Россия/г. Саратов</t>
  </si>
  <si>
    <t>Бочкарев Виталий</t>
  </si>
  <si>
    <t>ВАЗ 2106</t>
  </si>
  <si>
    <t>Ташаев Игорь</t>
  </si>
  <si>
    <t>Россия/г. Подолтьск</t>
  </si>
  <si>
    <t>Леонтьев Андрей</t>
  </si>
  <si>
    <t>Смирнов Александр</t>
  </si>
  <si>
    <t>ГАЗ 2402</t>
  </si>
  <si>
    <t>99</t>
  </si>
  <si>
    <t>Коновалов Иван</t>
  </si>
  <si>
    <t>Россия/с. Озерецкое</t>
  </si>
  <si>
    <t>Шервашидзе Дмитрий</t>
  </si>
  <si>
    <t>085</t>
  </si>
  <si>
    <t>Россия/ г. Фрязино</t>
  </si>
  <si>
    <t>Россия/г. Ачинск Россия/г. Н.Новгород</t>
  </si>
  <si>
    <t>Самсонов Денис/ Чесноков Денис</t>
  </si>
  <si>
    <t>Могилевский Лев</t>
  </si>
  <si>
    <t>Хамидуллин Алмаз</t>
  </si>
  <si>
    <t>ВАЗ 21074</t>
  </si>
  <si>
    <t>Прокофьев Павел</t>
  </si>
  <si>
    <t>Мухамедзянов Булат</t>
  </si>
  <si>
    <t>3 этап</t>
  </si>
  <si>
    <t>2 этап</t>
  </si>
  <si>
    <t>1 этап</t>
  </si>
  <si>
    <t>Страна/город</t>
  </si>
  <si>
    <t>ФИО пилота</t>
  </si>
  <si>
    <t>марка/модель</t>
  </si>
  <si>
    <t>год выпуска</t>
  </si>
  <si>
    <t>МЕСТО</t>
  </si>
  <si>
    <t>место</t>
  </si>
  <si>
    <t>очки</t>
  </si>
  <si>
    <t>30.06.-09.09.2018</t>
  </si>
  <si>
    <t>Автомобиль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</si>
</sst>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Border="1" applyAlignment="1">
      <alignment horizontal="right"/>
    </xf>
    <xf numFmtId="0" fontId="7" fillId="0" borderId="0" xfId="0" applyFont="1" applyAlignment="1">
      <alignment vertical="center" wrapText="1"/>
    </xf>
    <xf numFmtId="0" fontId="22" fillId="2" borderId="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20" fontId="0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5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vertical="center" wrapText="1"/>
    </xf>
    <xf numFmtId="49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49" fontId="13" fillId="4" borderId="1" xfId="0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3" fillId="4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25" fillId="7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25" fillId="7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" fontId="6" fillId="2" borderId="4" xfId="0" applyNumberFormat="1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0" name="Группа 9"/>
        <xdr:cNvGrpSpPr/>
      </xdr:nvGrpSpPr>
      <xdr:grpSpPr>
        <a:xfrm>
          <a:off x="949659" y="0"/>
          <a:ext cx="7198026" cy="1539230"/>
          <a:chOff x="1266824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7" name="Группа 9"/>
        <xdr:cNvGrpSpPr/>
      </xdr:nvGrpSpPr>
      <xdr:grpSpPr>
        <a:xfrm>
          <a:off x="949659" y="0"/>
          <a:ext cx="7198026" cy="1539230"/>
          <a:chOff x="1266824" y="57150"/>
          <a:chExt cx="6419850" cy="1200150"/>
        </a:xfrm>
      </xdr:grpSpPr>
      <xdr:sp macro="" textlink="">
        <xdr:nvSpPr>
          <xdr:cNvPr id="22" name="TextBox 21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24" name="Группа 16"/>
        <xdr:cNvGrpSpPr/>
      </xdr:nvGrpSpPr>
      <xdr:grpSpPr>
        <a:xfrm>
          <a:off x="949659" y="0"/>
          <a:ext cx="7198026" cy="1539230"/>
          <a:chOff x="1266824" y="57150"/>
          <a:chExt cx="6419850" cy="1200150"/>
        </a:xfrm>
      </xdr:grpSpPr>
      <xdr:sp macro="" textlink="">
        <xdr:nvSpPr>
          <xdr:cNvPr id="29" name="TextBox 2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182717</xdr:rowOff>
    </xdr:to>
    <xdr:sp macro="" textlink="">
      <xdr:nvSpPr>
        <xdr:cNvPr id="34" name="TextBox 33"/>
        <xdr:cNvSpPr txBox="1"/>
      </xdr:nvSpPr>
      <xdr:spPr>
        <a:xfrm>
          <a:off x="979620" y="0"/>
          <a:ext cx="7677491" cy="1512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189167</xdr:rowOff>
    </xdr:to>
    <xdr:grpSp>
      <xdr:nvGrpSpPr>
        <xdr:cNvPr id="35" name="Группа 34"/>
        <xdr:cNvGrpSpPr/>
      </xdr:nvGrpSpPr>
      <xdr:grpSpPr>
        <a:xfrm>
          <a:off x="949659" y="0"/>
          <a:ext cx="7198026" cy="1515047"/>
          <a:chOff x="1266824" y="57150"/>
          <a:chExt cx="6419850" cy="1200150"/>
        </a:xfrm>
      </xdr:grpSpPr>
      <xdr:sp macro="" textlink="">
        <xdr:nvSpPr>
          <xdr:cNvPr id="39" name="TextBox 3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178129</xdr:colOff>
      <xdr:row>0</xdr:row>
      <xdr:rowOff>1</xdr:rowOff>
    </xdr:from>
    <xdr:to>
      <xdr:col>6</xdr:col>
      <xdr:colOff>1365662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597354" y="1"/>
          <a:ext cx="5969083" cy="1515885"/>
          <a:chOff x="1266825" y="57150"/>
          <a:chExt cx="6419850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677177</xdr:colOff>
      <xdr:row>7</xdr:row>
      <xdr:rowOff>89135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10"/>
          <a:ext cx="1425323" cy="103916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542925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297657</xdr:colOff>
      <xdr:row>0</xdr:row>
      <xdr:rowOff>187202</xdr:rowOff>
    </xdr:from>
    <xdr:to>
      <xdr:col>2</xdr:col>
      <xdr:colOff>312310</xdr:colOff>
      <xdr:row>6</xdr:row>
      <xdr:rowOff>188668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179582"/>
          <a:ext cx="1264333" cy="1098746"/>
        </a:xfrm>
        <a:prstGeom prst="rect">
          <a:avLst/>
        </a:prstGeom>
        <a:noFill/>
      </xdr:spPr>
    </xdr:pic>
    <xdr:clientData/>
  </xdr:twoCellAnchor>
  <xdr:oneCellAnchor>
    <xdr:from>
      <xdr:col>7</xdr:col>
      <xdr:colOff>131885</xdr:colOff>
      <xdr:row>0</xdr:row>
      <xdr:rowOff>87924</xdr:rowOff>
    </xdr:from>
    <xdr:ext cx="2908555" cy="912202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765" y="87924"/>
          <a:ext cx="2908555" cy="9122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69056</xdr:rowOff>
    </xdr:from>
    <xdr:to>
      <xdr:col>2</xdr:col>
      <xdr:colOff>559593</xdr:colOff>
      <xdr:row>6</xdr:row>
      <xdr:rowOff>83343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9556"/>
          <a:ext cx="1119187" cy="990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809625</xdr:colOff>
      <xdr:row>1</xdr:row>
      <xdr:rowOff>23810</xdr:rowOff>
    </xdr:from>
    <xdr:to>
      <xdr:col>7</xdr:col>
      <xdr:colOff>785813</xdr:colOff>
      <xdr:row>5</xdr:row>
      <xdr:rowOff>142872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4406" y="214310"/>
          <a:ext cx="3202781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762000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200025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162049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31"/>
  <sheetViews>
    <sheetView zoomScale="70" zoomScaleNormal="70" workbookViewId="0">
      <selection activeCell="L19" sqref="L19"/>
    </sheetView>
  </sheetViews>
  <sheetFormatPr defaultColWidth="9.33203125" defaultRowHeight="15.6" x14ac:dyDescent="0.3"/>
  <cols>
    <col min="1" max="2" width="10" style="2" customWidth="1"/>
    <col min="3" max="3" width="18.44140625" style="3" customWidth="1"/>
    <col min="4" max="4" width="14.5546875" style="3" customWidth="1"/>
    <col min="5" max="5" width="16.33203125" style="1" customWidth="1"/>
    <col min="6" max="6" width="19.6640625" style="1" customWidth="1"/>
    <col min="7" max="7" width="18.33203125" style="1" customWidth="1"/>
    <col min="8" max="8" width="8.33203125" style="3" customWidth="1"/>
    <col min="9" max="9" width="9.33203125" style="3" customWidth="1"/>
    <col min="10" max="10" width="8" style="3" customWidth="1"/>
    <col min="11" max="11" width="8.88671875" style="3" bestFit="1" customWidth="1"/>
    <col min="12" max="12" width="10.44140625" style="3" bestFit="1" customWidth="1"/>
    <col min="13" max="13" width="11.6640625" style="3" customWidth="1"/>
    <col min="14" max="16384" width="9.33203125" style="3"/>
  </cols>
  <sheetData>
    <row r="8" spans="1:13" ht="39.450000000000003" customHeight="1" x14ac:dyDescent="0.3"/>
    <row r="9" spans="1:13" ht="14.4" customHeight="1" x14ac:dyDescent="0.3">
      <c r="A9" s="90" t="s">
        <v>0</v>
      </c>
      <c r="B9" s="91" t="s">
        <v>38</v>
      </c>
      <c r="C9" s="93" t="s">
        <v>3</v>
      </c>
      <c r="D9" s="93" t="s">
        <v>1</v>
      </c>
      <c r="E9" s="93" t="s">
        <v>2</v>
      </c>
      <c r="F9" s="93" t="s">
        <v>39</v>
      </c>
      <c r="G9" s="93" t="s">
        <v>40</v>
      </c>
      <c r="H9" s="94" t="s">
        <v>11</v>
      </c>
      <c r="I9" s="94"/>
      <c r="J9" s="94" t="s">
        <v>12</v>
      </c>
      <c r="K9" s="94"/>
      <c r="L9" s="95" t="s">
        <v>15</v>
      </c>
      <c r="M9" s="89" t="s">
        <v>14</v>
      </c>
    </row>
    <row r="10" spans="1:13" s="4" customFormat="1" ht="27.6" x14ac:dyDescent="0.3">
      <c r="A10" s="90"/>
      <c r="B10" s="92"/>
      <c r="C10" s="93"/>
      <c r="D10" s="93"/>
      <c r="E10" s="93"/>
      <c r="F10" s="93"/>
      <c r="G10" s="93"/>
      <c r="H10" s="7" t="s">
        <v>13</v>
      </c>
      <c r="I10" s="5" t="s">
        <v>45</v>
      </c>
      <c r="J10" s="7" t="s">
        <v>13</v>
      </c>
      <c r="K10" s="5" t="s">
        <v>45</v>
      </c>
      <c r="L10" s="95"/>
      <c r="M10" s="89"/>
    </row>
    <row r="11" spans="1:13" ht="13.8" x14ac:dyDescent="0.25">
      <c r="A11" s="9">
        <v>37</v>
      </c>
      <c r="B11" s="6">
        <v>1984</v>
      </c>
      <c r="C11" s="6" t="s">
        <v>9</v>
      </c>
      <c r="D11" s="11" t="s">
        <v>42</v>
      </c>
      <c r="E11" s="6" t="s">
        <v>29</v>
      </c>
      <c r="F11" s="6" t="s">
        <v>30</v>
      </c>
      <c r="G11" s="8" t="s">
        <v>31</v>
      </c>
      <c r="H11" s="10">
        <v>1</v>
      </c>
      <c r="I11" s="11">
        <v>0</v>
      </c>
      <c r="J11" s="10">
        <v>1</v>
      </c>
      <c r="K11" s="11">
        <v>0</v>
      </c>
      <c r="L11" s="11">
        <v>1</v>
      </c>
      <c r="M11" s="11">
        <v>0</v>
      </c>
    </row>
    <row r="12" spans="1:13" ht="13.8" x14ac:dyDescent="0.25">
      <c r="A12" s="9">
        <v>9</v>
      </c>
      <c r="B12" s="6">
        <v>1985</v>
      </c>
      <c r="C12" s="9" t="s">
        <v>4</v>
      </c>
      <c r="D12" s="11" t="s">
        <v>42</v>
      </c>
      <c r="E12" s="6" t="s">
        <v>29</v>
      </c>
      <c r="F12" s="6" t="s">
        <v>32</v>
      </c>
      <c r="G12" s="8" t="s">
        <v>21</v>
      </c>
      <c r="H12" s="10">
        <v>2</v>
      </c>
      <c r="I12" s="11">
        <v>0</v>
      </c>
      <c r="J12" s="10" t="s">
        <v>41</v>
      </c>
      <c r="K12" s="11">
        <v>0</v>
      </c>
      <c r="L12" s="11">
        <v>2</v>
      </c>
      <c r="M12" s="11">
        <v>0</v>
      </c>
    </row>
    <row r="15" spans="1:13" ht="43.2" customHeight="1" x14ac:dyDescent="0.3">
      <c r="A15" s="87" t="s">
        <v>43</v>
      </c>
      <c r="B15" s="87"/>
      <c r="C15" s="87"/>
      <c r="D15" s="87"/>
      <c r="E15" s="87"/>
      <c r="F15" s="3"/>
      <c r="G15" s="3"/>
    </row>
    <row r="16" spans="1:13" ht="28.95" customHeight="1" x14ac:dyDescent="0.3">
      <c r="A16" s="87" t="s">
        <v>44</v>
      </c>
      <c r="B16" s="87"/>
      <c r="C16" s="87"/>
      <c r="E16" s="3"/>
      <c r="F16" s="3"/>
      <c r="G16" s="3"/>
    </row>
    <row r="17" spans="1:7" ht="13.8" x14ac:dyDescent="0.3">
      <c r="A17" s="3"/>
      <c r="B17" s="3"/>
      <c r="E17" s="3"/>
      <c r="F17" s="3"/>
      <c r="G17" s="3"/>
    </row>
    <row r="18" spans="1:7" ht="15" customHeight="1" x14ac:dyDescent="0.3">
      <c r="B18" s="88" t="s">
        <v>46</v>
      </c>
      <c r="C18" s="88"/>
      <c r="G18" s="1" t="s">
        <v>22</v>
      </c>
    </row>
    <row r="20" spans="1:7" ht="13.65" customHeight="1" x14ac:dyDescent="0.3">
      <c r="B20" s="88" t="s">
        <v>47</v>
      </c>
      <c r="C20" s="88"/>
      <c r="D20" s="88"/>
      <c r="G20" s="1" t="s">
        <v>48</v>
      </c>
    </row>
    <row r="24" spans="1:7" ht="13.8" x14ac:dyDescent="0.3">
      <c r="A24" s="3"/>
      <c r="B24" s="3"/>
      <c r="E24" s="3"/>
      <c r="F24" s="3"/>
      <c r="G24" s="3"/>
    </row>
    <row r="25" spans="1:7" ht="13.8" x14ac:dyDescent="0.3">
      <c r="A25" s="3"/>
      <c r="B25" s="3"/>
      <c r="E25" s="3"/>
      <c r="F25" s="3"/>
      <c r="G25" s="3"/>
    </row>
    <row r="26" spans="1:7" ht="13.8" x14ac:dyDescent="0.3">
      <c r="A26" s="3"/>
      <c r="B26" s="3"/>
      <c r="E26" s="3"/>
      <c r="F26" s="3"/>
      <c r="G26" s="3"/>
    </row>
    <row r="27" spans="1:7" ht="13.8" x14ac:dyDescent="0.3">
      <c r="A27" s="3"/>
      <c r="B27" s="3"/>
      <c r="E27" s="3"/>
      <c r="F27" s="3"/>
      <c r="G27" s="3"/>
    </row>
    <row r="28" spans="1:7" ht="13.8" x14ac:dyDescent="0.3">
      <c r="A28" s="3"/>
      <c r="B28" s="3"/>
      <c r="E28" s="3"/>
      <c r="F28" s="3"/>
      <c r="G28" s="3"/>
    </row>
    <row r="29" spans="1:7" ht="13.8" x14ac:dyDescent="0.3">
      <c r="A29" s="3"/>
      <c r="B29" s="3"/>
      <c r="E29" s="3"/>
      <c r="F29" s="3"/>
      <c r="G29" s="3"/>
    </row>
    <row r="30" spans="1:7" ht="13.8" x14ac:dyDescent="0.3">
      <c r="A30" s="3"/>
      <c r="B30" s="3"/>
      <c r="E30" s="3"/>
      <c r="F30" s="3"/>
      <c r="G30" s="3"/>
    </row>
    <row r="31" spans="1:7" ht="13.8" x14ac:dyDescent="0.3">
      <c r="A31" s="3"/>
      <c r="B31" s="3"/>
      <c r="E31" s="3"/>
      <c r="F31" s="3"/>
      <c r="G31" s="3"/>
    </row>
  </sheetData>
  <mergeCells count="15">
    <mergeCell ref="A15:E15"/>
    <mergeCell ref="A16:C16"/>
    <mergeCell ref="B18:C18"/>
    <mergeCell ref="B20:D20"/>
    <mergeCell ref="M9:M10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>
      <selection activeCell="M30" sqref="M30"/>
    </sheetView>
  </sheetViews>
  <sheetFormatPr defaultColWidth="9.33203125" defaultRowHeight="15.6" x14ac:dyDescent="0.3"/>
  <cols>
    <col min="1" max="1" width="6.5546875" style="15" customWidth="1"/>
    <col min="2" max="2" width="7.88671875" style="15" customWidth="1"/>
    <col min="3" max="3" width="15.5546875" style="14" customWidth="1"/>
    <col min="4" max="4" width="19.88671875" style="14" customWidth="1"/>
    <col min="5" max="5" width="21.332031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10.5546875" style="14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5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5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5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5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5"/>
      <c r="C6" s="14"/>
      <c r="D6" s="23"/>
      <c r="E6" s="112"/>
      <c r="F6" s="112"/>
      <c r="G6" s="35"/>
      <c r="H6" s="23"/>
      <c r="I6" s="19"/>
      <c r="J6" s="19"/>
    </row>
    <row r="7" spans="1:12" ht="7.5" customHeight="1" x14ac:dyDescent="0.3">
      <c r="D7" s="23"/>
      <c r="E7" s="112"/>
      <c r="F7" s="112"/>
      <c r="G7" s="35"/>
      <c r="H7" s="23"/>
    </row>
    <row r="8" spans="1:12" ht="27.75" customHeight="1" x14ac:dyDescent="0.35">
      <c r="A8" s="80" t="s">
        <v>154</v>
      </c>
      <c r="D8" s="12"/>
      <c r="E8" s="112"/>
      <c r="F8" s="112"/>
      <c r="G8" s="35"/>
      <c r="H8" s="12"/>
      <c r="K8" s="34"/>
      <c r="L8" s="36" t="s">
        <v>91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157</v>
      </c>
      <c r="I9" s="116"/>
      <c r="J9" s="116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3" t="s">
        <v>1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3"/>
      <c r="E11" s="123"/>
      <c r="F11" s="123"/>
      <c r="G11" s="27" t="s">
        <v>13</v>
      </c>
      <c r="H11" s="28" t="s">
        <v>37</v>
      </c>
      <c r="I11" s="27" t="s">
        <v>13</v>
      </c>
      <c r="J11" s="29" t="s">
        <v>37</v>
      </c>
      <c r="K11" s="119"/>
      <c r="L11" s="120"/>
    </row>
    <row r="12" spans="1:12" s="30" customFormat="1" ht="17.25" customHeight="1" x14ac:dyDescent="0.3">
      <c r="A12" s="126" t="s">
        <v>35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2" s="30" customFormat="1" ht="16.5" customHeight="1" x14ac:dyDescent="0.3">
      <c r="A13" s="40">
        <v>79</v>
      </c>
      <c r="B13" s="40">
        <v>2005</v>
      </c>
      <c r="C13" s="40" t="s">
        <v>6</v>
      </c>
      <c r="D13" s="40" t="s">
        <v>35</v>
      </c>
      <c r="E13" s="40" t="s">
        <v>70</v>
      </c>
      <c r="F13" s="46" t="s">
        <v>127</v>
      </c>
      <c r="G13" s="72" t="s">
        <v>123</v>
      </c>
      <c r="H13" s="71">
        <v>0</v>
      </c>
      <c r="I13" s="72" t="s">
        <v>123</v>
      </c>
      <c r="J13" s="72">
        <v>0</v>
      </c>
      <c r="K13" s="32" t="s">
        <v>123</v>
      </c>
      <c r="L13" s="71">
        <f>H13+J13</f>
        <v>0</v>
      </c>
    </row>
    <row r="14" spans="1:12" s="30" customFormat="1" ht="16.5" customHeight="1" x14ac:dyDescent="0.3">
      <c r="A14" s="40">
        <v>133</v>
      </c>
      <c r="B14" s="40">
        <v>1987</v>
      </c>
      <c r="C14" s="46" t="s">
        <v>34</v>
      </c>
      <c r="D14" s="46" t="s">
        <v>35</v>
      </c>
      <c r="E14" s="46" t="s">
        <v>146</v>
      </c>
      <c r="F14" s="46" t="s">
        <v>127</v>
      </c>
      <c r="G14" s="72" t="s">
        <v>123</v>
      </c>
      <c r="H14" s="71">
        <v>0</v>
      </c>
      <c r="I14" s="72" t="s">
        <v>123</v>
      </c>
      <c r="J14" s="72">
        <v>0</v>
      </c>
      <c r="K14" s="32" t="s">
        <v>123</v>
      </c>
      <c r="L14" s="71">
        <f>H14+J14</f>
        <v>0</v>
      </c>
    </row>
    <row r="15" spans="1:12" s="30" customFormat="1" ht="17.25" customHeight="1" x14ac:dyDescent="0.3">
      <c r="A15" s="129" t="s">
        <v>74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1"/>
    </row>
    <row r="16" spans="1:12" s="26" customFormat="1" ht="18" x14ac:dyDescent="0.3">
      <c r="A16" s="40">
        <v>62</v>
      </c>
      <c r="B16" s="40">
        <v>1968</v>
      </c>
      <c r="C16" s="40" t="s">
        <v>75</v>
      </c>
      <c r="D16" s="40" t="s">
        <v>74</v>
      </c>
      <c r="E16" s="40" t="s">
        <v>76</v>
      </c>
      <c r="F16" s="31" t="s">
        <v>16</v>
      </c>
      <c r="G16" s="29"/>
      <c r="H16" s="22">
        <v>0</v>
      </c>
      <c r="I16" s="29"/>
      <c r="J16" s="29">
        <v>0</v>
      </c>
      <c r="K16" s="32" t="s">
        <v>123</v>
      </c>
      <c r="L16" s="22">
        <v>0</v>
      </c>
    </row>
    <row r="17" spans="1:12" s="26" customFormat="1" ht="18.75" customHeight="1" x14ac:dyDescent="0.3">
      <c r="A17" s="126" t="s">
        <v>104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</row>
    <row r="18" spans="1:12" s="26" customFormat="1" ht="18" x14ac:dyDescent="0.3">
      <c r="A18" s="46" t="s">
        <v>152</v>
      </c>
      <c r="B18" s="40">
        <v>1982</v>
      </c>
      <c r="C18" s="40" t="s">
        <v>84</v>
      </c>
      <c r="D18" s="40" t="s">
        <v>83</v>
      </c>
      <c r="E18" s="40" t="s">
        <v>85</v>
      </c>
      <c r="F18" s="40" t="s">
        <v>86</v>
      </c>
      <c r="G18" s="72" t="s">
        <v>123</v>
      </c>
      <c r="H18" s="71">
        <v>0</v>
      </c>
      <c r="I18" s="72" t="s">
        <v>123</v>
      </c>
      <c r="J18" s="72">
        <v>0</v>
      </c>
      <c r="K18" s="32" t="s">
        <v>123</v>
      </c>
      <c r="L18" s="71">
        <f>H18+J18</f>
        <v>0</v>
      </c>
    </row>
    <row r="19" spans="1:12" s="26" customFormat="1" ht="18" x14ac:dyDescent="0.3">
      <c r="A19" s="81"/>
      <c r="B19" s="82"/>
      <c r="C19" s="82"/>
      <c r="D19" s="82"/>
      <c r="E19" s="82"/>
      <c r="F19" s="82"/>
      <c r="G19" s="83"/>
      <c r="H19" s="70"/>
      <c r="I19" s="83"/>
      <c r="J19" s="83"/>
      <c r="K19" s="84"/>
      <c r="L19" s="70"/>
    </row>
    <row r="20" spans="1:12" s="26" customFormat="1" ht="14.4" x14ac:dyDescent="0.3">
      <c r="A20" s="113"/>
      <c r="B20" s="113"/>
      <c r="C20" s="113"/>
      <c r="D20" s="113"/>
    </row>
    <row r="21" spans="1:12" s="26" customFormat="1" ht="24" customHeight="1" x14ac:dyDescent="0.3">
      <c r="A21" s="113" t="s">
        <v>124</v>
      </c>
      <c r="B21" s="113"/>
      <c r="C21" s="113"/>
      <c r="D21" s="113"/>
      <c r="E21" s="113"/>
      <c r="F21" s="113"/>
      <c r="G21" s="113"/>
      <c r="H21" s="113"/>
    </row>
    <row r="22" spans="1:12" s="26" customFormat="1" ht="14.4" x14ac:dyDescent="0.3">
      <c r="A22" s="113"/>
      <c r="B22" s="113"/>
      <c r="C22" s="113"/>
      <c r="I22" s="117" t="s">
        <v>112</v>
      </c>
      <c r="J22" s="117"/>
      <c r="K22" s="48"/>
    </row>
    <row r="23" spans="1:12" s="26" customFormat="1" ht="14.4" x14ac:dyDescent="0.3"/>
    <row r="24" spans="1:12" s="26" customFormat="1" x14ac:dyDescent="0.3">
      <c r="A24" s="33"/>
      <c r="B24" t="s">
        <v>101</v>
      </c>
      <c r="C24"/>
      <c r="D24" s="17"/>
      <c r="E24" t="s">
        <v>88</v>
      </c>
      <c r="F24" s="20"/>
      <c r="G24" s="18" t="s">
        <v>89</v>
      </c>
    </row>
    <row r="25" spans="1:12" s="26" customFormat="1" x14ac:dyDescent="0.3">
      <c r="A25" s="33"/>
      <c r="B25"/>
      <c r="C25"/>
      <c r="D25" s="18"/>
      <c r="E25"/>
      <c r="F25" s="20"/>
      <c r="G25" s="21"/>
    </row>
    <row r="26" spans="1:12" s="26" customFormat="1" x14ac:dyDescent="0.3">
      <c r="A26" s="33"/>
      <c r="B26" t="s">
        <v>100</v>
      </c>
      <c r="C26"/>
      <c r="D26" s="17"/>
      <c r="E26" t="s">
        <v>22</v>
      </c>
      <c r="F26" s="20"/>
      <c r="G26" s="17" t="s">
        <v>90</v>
      </c>
    </row>
    <row r="31" spans="1:12" ht="13.8" x14ac:dyDescent="0.3">
      <c r="A31" s="14"/>
      <c r="B31" s="14"/>
      <c r="E31" s="14"/>
      <c r="F31" s="14"/>
    </row>
    <row r="32" spans="1:12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  <row r="34" spans="1:6" ht="13.8" x14ac:dyDescent="0.3">
      <c r="A34" s="14"/>
      <c r="B34" s="14"/>
      <c r="E34" s="14"/>
      <c r="F34" s="14"/>
    </row>
    <row r="35" spans="1:6" ht="13.8" x14ac:dyDescent="0.3">
      <c r="A35" s="14"/>
      <c r="B35" s="14"/>
      <c r="E35" s="14"/>
      <c r="F35" s="14"/>
    </row>
    <row r="36" spans="1:6" ht="13.8" x14ac:dyDescent="0.3">
      <c r="A36" s="14"/>
      <c r="B36" s="14"/>
      <c r="E36" s="14"/>
      <c r="F36" s="14"/>
    </row>
    <row r="37" spans="1:6" ht="13.8" x14ac:dyDescent="0.3">
      <c r="A37" s="14"/>
      <c r="B37" s="14"/>
      <c r="E37" s="14"/>
      <c r="F37" s="14"/>
    </row>
    <row r="38" spans="1:6" ht="13.8" x14ac:dyDescent="0.3">
      <c r="A38" s="14"/>
      <c r="B38" s="14"/>
      <c r="E38" s="14"/>
      <c r="F38" s="14"/>
    </row>
  </sheetData>
  <mergeCells count="21">
    <mergeCell ref="F10:F11"/>
    <mergeCell ref="G10:H10"/>
    <mergeCell ref="A17:L17"/>
    <mergeCell ref="A15:L15"/>
    <mergeCell ref="A21:H21"/>
    <mergeCell ref="E2:F2"/>
    <mergeCell ref="E4:F8"/>
    <mergeCell ref="H9:J9"/>
    <mergeCell ref="I22:J22"/>
    <mergeCell ref="I10:J10"/>
    <mergeCell ref="A12:L12"/>
    <mergeCell ref="K10:K11"/>
    <mergeCell ref="L10:L11"/>
    <mergeCell ref="A20:D20"/>
    <mergeCell ref="A22:C22"/>
    <mergeCell ref="D9:F9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2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8"/>
  <sheetViews>
    <sheetView tabSelected="1" view="pageBreakPreview" zoomScale="80" zoomScaleNormal="80" zoomScaleSheetLayoutView="80" workbookViewId="0">
      <selection activeCell="S61" sqref="S61"/>
    </sheetView>
  </sheetViews>
  <sheetFormatPr defaultColWidth="9.109375" defaultRowHeight="14.4" x14ac:dyDescent="0.3"/>
  <cols>
    <col min="1" max="1" width="7.6640625" style="50" customWidth="1"/>
    <col min="2" max="2" width="9.88671875" style="50" customWidth="1"/>
    <col min="3" max="3" width="18.33203125" style="50" customWidth="1"/>
    <col min="4" max="4" width="22.109375" style="50" customWidth="1"/>
    <col min="5" max="5" width="22.88671875" style="50" customWidth="1"/>
    <col min="6" max="6" width="22.44140625" style="50" customWidth="1"/>
    <col min="7" max="7" width="7.44140625" style="133" customWidth="1"/>
    <col min="8" max="8" width="7.5546875" style="133" customWidth="1"/>
    <col min="9" max="9" width="7.6640625" style="133" customWidth="1"/>
    <col min="10" max="10" width="7.88671875" style="133" customWidth="1"/>
    <col min="11" max="11" width="6.5546875" style="133" customWidth="1"/>
    <col min="12" max="12" width="6.6640625" style="133" customWidth="1"/>
    <col min="13" max="13" width="9.5546875" style="133" customWidth="1"/>
    <col min="14" max="14" width="9.44140625" style="133" customWidth="1"/>
    <col min="15" max="16384" width="9.109375" style="133"/>
  </cols>
  <sheetData>
    <row r="1" spans="1:14" ht="15.75" customHeight="1" x14ac:dyDescent="0.3">
      <c r="A1" s="143"/>
      <c r="B1" s="137"/>
      <c r="C1" s="137"/>
      <c r="D1" s="16"/>
      <c r="E1" s="16"/>
      <c r="F1" s="16"/>
      <c r="G1" s="202"/>
      <c r="H1" s="202"/>
      <c r="I1" s="202"/>
    </row>
    <row r="2" spans="1:14" ht="15.75" customHeight="1" x14ac:dyDescent="0.3">
      <c r="A2" s="143"/>
      <c r="B2" s="137"/>
      <c r="C2" s="137"/>
      <c r="D2" s="203" t="s">
        <v>113</v>
      </c>
      <c r="E2" s="203"/>
      <c r="F2" s="203"/>
      <c r="G2" s="202"/>
      <c r="H2" s="202"/>
      <c r="I2" s="202"/>
    </row>
    <row r="3" spans="1:14" ht="15.75" customHeight="1" x14ac:dyDescent="0.3">
      <c r="A3" s="143"/>
      <c r="B3" s="137"/>
      <c r="C3" s="137"/>
      <c r="D3" s="203"/>
      <c r="E3" s="203"/>
      <c r="F3" s="203"/>
      <c r="G3" s="202"/>
      <c r="H3" s="202"/>
      <c r="I3" s="202"/>
    </row>
    <row r="4" spans="1:14" ht="15.75" customHeight="1" x14ac:dyDescent="0.3">
      <c r="A4" s="143"/>
      <c r="B4" s="137"/>
      <c r="C4" s="137"/>
      <c r="D4" s="203"/>
      <c r="E4" s="203"/>
      <c r="F4" s="203"/>
      <c r="G4" s="202"/>
      <c r="H4" s="202"/>
      <c r="I4" s="202"/>
    </row>
    <row r="5" spans="1:14" ht="15.75" customHeight="1" x14ac:dyDescent="0.3">
      <c r="A5" s="143"/>
      <c r="B5" s="137"/>
      <c r="C5" s="137"/>
      <c r="D5" s="203"/>
      <c r="E5" s="203"/>
      <c r="F5" s="203"/>
      <c r="G5" s="202"/>
      <c r="H5" s="202"/>
      <c r="I5" s="202"/>
    </row>
    <row r="6" spans="1:14" ht="15.6" x14ac:dyDescent="0.3">
      <c r="A6" s="143"/>
      <c r="B6" s="137"/>
      <c r="C6" s="137"/>
      <c r="D6" s="203"/>
      <c r="E6" s="203"/>
      <c r="F6" s="203"/>
      <c r="G6" s="202"/>
      <c r="H6" s="202"/>
      <c r="I6" s="202"/>
    </row>
    <row r="7" spans="1:14" ht="18.75" customHeight="1" x14ac:dyDescent="0.3">
      <c r="A7" s="143"/>
      <c r="B7" s="137"/>
      <c r="C7" s="200"/>
      <c r="D7" s="203"/>
      <c r="E7" s="203"/>
      <c r="F7" s="203"/>
      <c r="G7" s="200"/>
      <c r="H7" s="202"/>
      <c r="I7" s="202"/>
    </row>
    <row r="8" spans="1:14" ht="15" customHeight="1" x14ac:dyDescent="0.3">
      <c r="A8" s="143"/>
      <c r="B8" s="137"/>
      <c r="C8" s="200"/>
      <c r="D8" s="201"/>
      <c r="E8" s="201"/>
      <c r="F8" s="35"/>
      <c r="G8" s="200"/>
      <c r="H8" s="19"/>
      <c r="I8" s="19"/>
    </row>
    <row r="9" spans="1:14" ht="15" customHeight="1" x14ac:dyDescent="0.3">
      <c r="A9" s="143"/>
      <c r="B9" s="137"/>
      <c r="C9" s="200"/>
      <c r="D9" s="201"/>
      <c r="E9" s="201"/>
      <c r="F9" s="35"/>
      <c r="G9" s="200"/>
      <c r="H9" s="19"/>
      <c r="I9" s="19"/>
    </row>
    <row r="10" spans="1:14" ht="15" customHeight="1" x14ac:dyDescent="0.3">
      <c r="A10" s="143"/>
      <c r="B10" s="137"/>
      <c r="C10" s="200"/>
      <c r="D10" s="86"/>
      <c r="E10" s="86"/>
      <c r="F10" s="35"/>
      <c r="G10" s="200"/>
      <c r="H10" s="19"/>
      <c r="I10" s="19"/>
    </row>
    <row r="11" spans="1:14" s="137" customFormat="1" ht="31.5" customHeight="1" x14ac:dyDescent="0.3">
      <c r="A11" s="199" t="s">
        <v>0</v>
      </c>
      <c r="B11" s="198" t="s">
        <v>209</v>
      </c>
      <c r="C11" s="197"/>
      <c r="D11" s="196"/>
      <c r="E11" s="195" t="s">
        <v>208</v>
      </c>
      <c r="F11" s="194"/>
      <c r="G11" s="193" t="s">
        <v>207</v>
      </c>
      <c r="H11" s="192" t="s">
        <v>206</v>
      </c>
      <c r="I11" s="193" t="s">
        <v>207</v>
      </c>
      <c r="J11" s="192" t="s">
        <v>206</v>
      </c>
      <c r="K11" s="193" t="s">
        <v>207</v>
      </c>
      <c r="L11" s="192" t="s">
        <v>206</v>
      </c>
      <c r="M11" s="191" t="s">
        <v>99</v>
      </c>
      <c r="N11" s="184" t="s">
        <v>205</v>
      </c>
    </row>
    <row r="12" spans="1:14" ht="42.75" customHeight="1" x14ac:dyDescent="0.3">
      <c r="A12" s="190"/>
      <c r="B12" s="189" t="s">
        <v>204</v>
      </c>
      <c r="C12" s="188" t="s">
        <v>203</v>
      </c>
      <c r="D12" s="188" t="s">
        <v>23</v>
      </c>
      <c r="E12" s="188" t="s">
        <v>202</v>
      </c>
      <c r="F12" s="188" t="s">
        <v>201</v>
      </c>
      <c r="G12" s="187" t="s">
        <v>200</v>
      </c>
      <c r="H12" s="186"/>
      <c r="I12" s="187" t="s">
        <v>199</v>
      </c>
      <c r="J12" s="186"/>
      <c r="K12" s="187" t="s">
        <v>198</v>
      </c>
      <c r="L12" s="186"/>
      <c r="M12" s="185"/>
      <c r="N12" s="184"/>
    </row>
    <row r="13" spans="1:14" ht="30.75" customHeight="1" x14ac:dyDescent="0.3">
      <c r="A13" s="183" t="s">
        <v>107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ht="18" x14ac:dyDescent="0.35">
      <c r="A14" s="160">
        <v>5</v>
      </c>
      <c r="B14" s="162">
        <v>2008</v>
      </c>
      <c r="C14" s="160" t="s">
        <v>6</v>
      </c>
      <c r="D14" s="160" t="s">
        <v>108</v>
      </c>
      <c r="E14" s="160" t="s">
        <v>109</v>
      </c>
      <c r="F14" s="160" t="s">
        <v>110</v>
      </c>
      <c r="G14" s="176"/>
      <c r="H14" s="172"/>
      <c r="I14" s="177">
        <v>60</v>
      </c>
      <c r="J14" s="172">
        <v>1</v>
      </c>
      <c r="K14" s="176">
        <v>60</v>
      </c>
      <c r="L14" s="172">
        <v>1</v>
      </c>
      <c r="M14" s="171">
        <f>I14+K14</f>
        <v>120</v>
      </c>
      <c r="N14" s="144">
        <v>1</v>
      </c>
    </row>
    <row r="15" spans="1:14" ht="18" x14ac:dyDescent="0.35">
      <c r="A15" s="160">
        <v>9</v>
      </c>
      <c r="B15" s="162">
        <v>2007</v>
      </c>
      <c r="C15" s="159" t="s">
        <v>34</v>
      </c>
      <c r="D15" s="159" t="s">
        <v>108</v>
      </c>
      <c r="E15" s="159" t="s">
        <v>149</v>
      </c>
      <c r="F15" s="160" t="s">
        <v>110</v>
      </c>
      <c r="G15" s="176"/>
      <c r="H15" s="172"/>
      <c r="I15" s="177"/>
      <c r="J15" s="172"/>
      <c r="K15" s="176">
        <v>50</v>
      </c>
      <c r="L15" s="172">
        <v>2</v>
      </c>
      <c r="M15" s="171">
        <f>I15+K15</f>
        <v>50</v>
      </c>
      <c r="N15" s="144">
        <v>2</v>
      </c>
    </row>
    <row r="16" spans="1:14" ht="18" x14ac:dyDescent="0.35">
      <c r="A16" s="160">
        <v>55</v>
      </c>
      <c r="B16" s="162">
        <v>2005</v>
      </c>
      <c r="C16" s="159" t="s">
        <v>34</v>
      </c>
      <c r="D16" s="159" t="s">
        <v>108</v>
      </c>
      <c r="E16" s="159" t="s">
        <v>197</v>
      </c>
      <c r="F16" s="160" t="s">
        <v>110</v>
      </c>
      <c r="G16" s="176"/>
      <c r="H16" s="172"/>
      <c r="I16" s="177"/>
      <c r="J16" s="172"/>
      <c r="K16" s="176">
        <v>45</v>
      </c>
      <c r="L16" s="172">
        <v>3</v>
      </c>
      <c r="M16" s="171">
        <f>I16+K16</f>
        <v>45</v>
      </c>
      <c r="N16" s="144">
        <v>3</v>
      </c>
    </row>
    <row r="17" spans="1:14" ht="18" x14ac:dyDescent="0.35">
      <c r="A17" s="160">
        <v>4</v>
      </c>
      <c r="B17" s="162">
        <v>2006</v>
      </c>
      <c r="C17" s="160" t="s">
        <v>34</v>
      </c>
      <c r="D17" s="160" t="s">
        <v>108</v>
      </c>
      <c r="E17" s="160" t="s">
        <v>111</v>
      </c>
      <c r="F17" s="160" t="s">
        <v>110</v>
      </c>
      <c r="G17" s="176"/>
      <c r="H17" s="172"/>
      <c r="I17" s="177">
        <v>25</v>
      </c>
      <c r="J17" s="172">
        <v>2</v>
      </c>
      <c r="K17" s="176">
        <v>0</v>
      </c>
      <c r="L17" s="172">
        <v>4</v>
      </c>
      <c r="M17" s="171">
        <f>I17+K17</f>
        <v>25</v>
      </c>
      <c r="N17" s="144">
        <v>4</v>
      </c>
    </row>
    <row r="18" spans="1:14" ht="18" x14ac:dyDescent="0.35">
      <c r="A18" s="160">
        <v>3</v>
      </c>
      <c r="B18" s="162">
        <v>2006</v>
      </c>
      <c r="C18" s="160" t="s">
        <v>6</v>
      </c>
      <c r="D18" s="160" t="s">
        <v>108</v>
      </c>
      <c r="E18" s="160" t="s">
        <v>196</v>
      </c>
      <c r="F18" s="160" t="s">
        <v>110</v>
      </c>
      <c r="G18" s="176"/>
      <c r="H18" s="172"/>
      <c r="I18" s="177">
        <v>22.5</v>
      </c>
      <c r="J18" s="172">
        <v>3</v>
      </c>
      <c r="K18" s="176"/>
      <c r="L18" s="172"/>
      <c r="M18" s="171">
        <f>I18+K18</f>
        <v>22.5</v>
      </c>
      <c r="N18" s="144">
        <v>5</v>
      </c>
    </row>
    <row r="19" spans="1:14" ht="18" x14ac:dyDescent="0.35">
      <c r="A19" s="160">
        <v>1</v>
      </c>
      <c r="B19" s="162">
        <v>2004</v>
      </c>
      <c r="C19" s="160" t="s">
        <v>195</v>
      </c>
      <c r="D19" s="160" t="s">
        <v>108</v>
      </c>
      <c r="E19" s="160" t="s">
        <v>194</v>
      </c>
      <c r="F19" s="160" t="s">
        <v>110</v>
      </c>
      <c r="G19" s="176"/>
      <c r="H19" s="172"/>
      <c r="I19" s="177">
        <v>0</v>
      </c>
      <c r="J19" s="172">
        <v>4</v>
      </c>
      <c r="K19" s="176"/>
      <c r="L19" s="172"/>
      <c r="M19" s="171">
        <f>I19+K19</f>
        <v>0</v>
      </c>
      <c r="N19" s="144">
        <v>6</v>
      </c>
    </row>
    <row r="20" spans="1:14" ht="30.75" customHeight="1" x14ac:dyDescent="0.3">
      <c r="A20" s="154" t="s">
        <v>24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3"/>
      <c r="N20" s="152"/>
    </row>
    <row r="21" spans="1:14" ht="18" x14ac:dyDescent="0.35">
      <c r="A21" s="40">
        <v>78</v>
      </c>
      <c r="B21" s="40">
        <v>1987</v>
      </c>
      <c r="C21" s="40" t="s">
        <v>8</v>
      </c>
      <c r="D21" s="40" t="s">
        <v>24</v>
      </c>
      <c r="E21" s="40" t="s">
        <v>20</v>
      </c>
      <c r="F21" s="167" t="s">
        <v>134</v>
      </c>
      <c r="G21" s="157">
        <v>120</v>
      </c>
      <c r="H21" s="172">
        <v>1</v>
      </c>
      <c r="I21" s="177">
        <v>98</v>
      </c>
      <c r="J21" s="172">
        <v>2</v>
      </c>
      <c r="K21" s="176">
        <v>98</v>
      </c>
      <c r="L21" s="172">
        <v>2</v>
      </c>
      <c r="M21" s="171">
        <f>G21+I21+K21</f>
        <v>316</v>
      </c>
      <c r="N21" s="144">
        <v>1</v>
      </c>
    </row>
    <row r="22" spans="1:14" ht="18" x14ac:dyDescent="0.35">
      <c r="A22" s="40">
        <v>88</v>
      </c>
      <c r="B22" s="40">
        <v>1988</v>
      </c>
      <c r="C22" s="40" t="s">
        <v>5</v>
      </c>
      <c r="D22" s="40" t="s">
        <v>24</v>
      </c>
      <c r="E22" s="40" t="s">
        <v>19</v>
      </c>
      <c r="F22" s="167" t="s">
        <v>133</v>
      </c>
      <c r="G22" s="157">
        <v>50</v>
      </c>
      <c r="H22" s="172">
        <v>4</v>
      </c>
      <c r="I22" s="177">
        <v>105</v>
      </c>
      <c r="J22" s="172">
        <v>1</v>
      </c>
      <c r="K22" s="176">
        <v>95</v>
      </c>
      <c r="L22" s="172">
        <v>3</v>
      </c>
      <c r="M22" s="171">
        <f>G22+I22+K22</f>
        <v>250</v>
      </c>
      <c r="N22" s="144">
        <v>2</v>
      </c>
    </row>
    <row r="23" spans="1:14" ht="18" x14ac:dyDescent="0.35">
      <c r="A23" s="40">
        <v>35</v>
      </c>
      <c r="B23" s="40">
        <v>1989</v>
      </c>
      <c r="C23" s="40" t="s">
        <v>5</v>
      </c>
      <c r="D23" s="40" t="s">
        <v>24</v>
      </c>
      <c r="E23" s="46" t="s">
        <v>120</v>
      </c>
      <c r="F23" s="167" t="s">
        <v>135</v>
      </c>
      <c r="G23" s="157">
        <v>95</v>
      </c>
      <c r="H23" s="172">
        <v>2</v>
      </c>
      <c r="I23" s="177">
        <v>41</v>
      </c>
      <c r="J23" s="172">
        <v>5</v>
      </c>
      <c r="K23" s="176">
        <v>86</v>
      </c>
      <c r="L23" s="172">
        <v>4</v>
      </c>
      <c r="M23" s="171">
        <f>G23+I23+K23</f>
        <v>222</v>
      </c>
      <c r="N23" s="144">
        <v>3</v>
      </c>
    </row>
    <row r="24" spans="1:14" ht="18" x14ac:dyDescent="0.35">
      <c r="A24" s="40">
        <v>82</v>
      </c>
      <c r="B24" s="40">
        <v>1975</v>
      </c>
      <c r="C24" s="40" t="s">
        <v>64</v>
      </c>
      <c r="D24" s="40" t="s">
        <v>24</v>
      </c>
      <c r="E24" s="40" t="s">
        <v>65</v>
      </c>
      <c r="F24" s="167" t="s">
        <v>127</v>
      </c>
      <c r="G24" s="151"/>
      <c r="H24" s="172"/>
      <c r="I24" s="177">
        <v>95</v>
      </c>
      <c r="J24" s="172">
        <v>3</v>
      </c>
      <c r="K24" s="176">
        <v>110</v>
      </c>
      <c r="L24" s="172">
        <v>1</v>
      </c>
      <c r="M24" s="171">
        <f>G24+I24+K24</f>
        <v>205</v>
      </c>
      <c r="N24" s="144">
        <v>4</v>
      </c>
    </row>
    <row r="25" spans="1:14" ht="18" x14ac:dyDescent="0.35">
      <c r="A25" s="40">
        <v>23</v>
      </c>
      <c r="B25" s="40">
        <v>1989</v>
      </c>
      <c r="C25" s="40" t="s">
        <v>5</v>
      </c>
      <c r="D25" s="40" t="s">
        <v>24</v>
      </c>
      <c r="E25" s="40" t="s">
        <v>53</v>
      </c>
      <c r="F25" s="167" t="s">
        <v>127</v>
      </c>
      <c r="G25" s="157">
        <v>38</v>
      </c>
      <c r="H25" s="172">
        <v>5</v>
      </c>
      <c r="I25" s="177">
        <v>41</v>
      </c>
      <c r="J25" s="172">
        <v>6</v>
      </c>
      <c r="K25" s="176">
        <v>77</v>
      </c>
      <c r="L25" s="172">
        <v>5</v>
      </c>
      <c r="M25" s="171">
        <f>G25+I25+K25</f>
        <v>156</v>
      </c>
      <c r="N25" s="144">
        <v>5</v>
      </c>
    </row>
    <row r="26" spans="1:14" ht="18" x14ac:dyDescent="0.35">
      <c r="A26" s="40">
        <v>13</v>
      </c>
      <c r="B26" s="40">
        <v>1987</v>
      </c>
      <c r="C26" s="40" t="s">
        <v>5</v>
      </c>
      <c r="D26" s="40" t="s">
        <v>24</v>
      </c>
      <c r="E26" s="40" t="s">
        <v>63</v>
      </c>
      <c r="F26" s="46" t="s">
        <v>135</v>
      </c>
      <c r="G26" s="151"/>
      <c r="H26" s="172"/>
      <c r="I26" s="177">
        <v>88</v>
      </c>
      <c r="J26" s="172">
        <v>4</v>
      </c>
      <c r="K26" s="176">
        <v>0</v>
      </c>
      <c r="L26" s="172">
        <v>8</v>
      </c>
      <c r="M26" s="171">
        <f>G26+I26+K26</f>
        <v>88</v>
      </c>
      <c r="N26" s="144">
        <v>6</v>
      </c>
    </row>
    <row r="27" spans="1:14" ht="18" x14ac:dyDescent="0.35">
      <c r="A27" s="40">
        <v>9</v>
      </c>
      <c r="B27" s="40">
        <v>1973</v>
      </c>
      <c r="C27" s="40" t="s">
        <v>8</v>
      </c>
      <c r="D27" s="40" t="s">
        <v>24</v>
      </c>
      <c r="E27" s="40" t="s">
        <v>193</v>
      </c>
      <c r="F27" s="46" t="s">
        <v>127</v>
      </c>
      <c r="G27" s="157">
        <v>86</v>
      </c>
      <c r="H27" s="172">
        <v>3</v>
      </c>
      <c r="I27" s="177"/>
      <c r="J27" s="172"/>
      <c r="K27" s="176"/>
      <c r="L27" s="172"/>
      <c r="M27" s="171">
        <f>G27+I27+K27</f>
        <v>86</v>
      </c>
      <c r="N27" s="144">
        <v>7</v>
      </c>
    </row>
    <row r="28" spans="1:14" ht="18" x14ac:dyDescent="0.35">
      <c r="A28" s="40">
        <v>97</v>
      </c>
      <c r="B28" s="40">
        <v>1983</v>
      </c>
      <c r="C28" s="46" t="s">
        <v>8</v>
      </c>
      <c r="D28" s="40" t="s">
        <v>24</v>
      </c>
      <c r="E28" s="46" t="s">
        <v>146</v>
      </c>
      <c r="F28" s="167" t="s">
        <v>127</v>
      </c>
      <c r="G28" s="151"/>
      <c r="H28" s="172"/>
      <c r="I28" s="177"/>
      <c r="J28" s="172"/>
      <c r="K28" s="176">
        <v>38</v>
      </c>
      <c r="L28" s="172">
        <v>6</v>
      </c>
      <c r="M28" s="171">
        <f>G28+I28+K28</f>
        <v>38</v>
      </c>
      <c r="N28" s="144">
        <v>8</v>
      </c>
    </row>
    <row r="29" spans="1:14" ht="16.5" customHeight="1" x14ac:dyDescent="0.35">
      <c r="A29" s="40">
        <v>87</v>
      </c>
      <c r="B29" s="40">
        <v>1987</v>
      </c>
      <c r="C29" s="40" t="s">
        <v>5</v>
      </c>
      <c r="D29" s="40" t="s">
        <v>24</v>
      </c>
      <c r="E29" s="40" t="s">
        <v>142</v>
      </c>
      <c r="F29" s="85" t="s">
        <v>133</v>
      </c>
      <c r="G29" s="151"/>
      <c r="H29" s="160"/>
      <c r="I29" s="182"/>
      <c r="J29" s="160"/>
      <c r="K29" s="181">
        <v>35</v>
      </c>
      <c r="L29" s="160">
        <v>7</v>
      </c>
      <c r="M29" s="171">
        <f>G29+I29+K29</f>
        <v>35</v>
      </c>
      <c r="N29" s="144">
        <v>9</v>
      </c>
    </row>
    <row r="30" spans="1:14" ht="30.75" customHeight="1" x14ac:dyDescent="0.3">
      <c r="A30" s="154" t="s">
        <v>27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3"/>
      <c r="N30" s="152"/>
    </row>
    <row r="31" spans="1:14" ht="29.4" x14ac:dyDescent="0.35">
      <c r="A31" s="45" t="s">
        <v>69</v>
      </c>
      <c r="B31" s="40">
        <v>1990</v>
      </c>
      <c r="C31" s="40" t="s">
        <v>8</v>
      </c>
      <c r="D31" s="40" t="s">
        <v>27</v>
      </c>
      <c r="E31" s="180" t="s">
        <v>192</v>
      </c>
      <c r="F31" s="179" t="s">
        <v>191</v>
      </c>
      <c r="G31" s="150"/>
      <c r="H31" s="172"/>
      <c r="I31" s="177">
        <v>105</v>
      </c>
      <c r="J31" s="172">
        <v>2</v>
      </c>
      <c r="K31" s="176">
        <v>110</v>
      </c>
      <c r="L31" s="172">
        <v>1</v>
      </c>
      <c r="M31" s="175">
        <f>G31+I31+K31</f>
        <v>215</v>
      </c>
      <c r="N31" s="144">
        <v>1</v>
      </c>
    </row>
    <row r="32" spans="1:14" ht="18" x14ac:dyDescent="0.35">
      <c r="A32" s="40">
        <v>406</v>
      </c>
      <c r="B32" s="40">
        <v>1989</v>
      </c>
      <c r="C32" s="40" t="s">
        <v>5</v>
      </c>
      <c r="D32" s="40" t="s">
        <v>27</v>
      </c>
      <c r="E32" s="40" t="s">
        <v>57</v>
      </c>
      <c r="F32" s="167" t="s">
        <v>190</v>
      </c>
      <c r="G32" s="157">
        <v>43</v>
      </c>
      <c r="H32" s="76">
        <v>4</v>
      </c>
      <c r="I32" s="177">
        <v>79</v>
      </c>
      <c r="J32" s="172">
        <v>4</v>
      </c>
      <c r="K32" s="176">
        <v>77</v>
      </c>
      <c r="L32" s="172">
        <v>5</v>
      </c>
      <c r="M32" s="175">
        <f>G32+I32+K32</f>
        <v>199</v>
      </c>
      <c r="N32" s="144">
        <v>2</v>
      </c>
    </row>
    <row r="33" spans="1:14" ht="18" x14ac:dyDescent="0.35">
      <c r="A33" s="45" t="s">
        <v>25</v>
      </c>
      <c r="B33" s="40">
        <v>1990</v>
      </c>
      <c r="C33" s="40" t="s">
        <v>5</v>
      </c>
      <c r="D33" s="40" t="s">
        <v>27</v>
      </c>
      <c r="E33" s="40" t="s">
        <v>26</v>
      </c>
      <c r="F33" s="46" t="s">
        <v>130</v>
      </c>
      <c r="G33" s="157">
        <v>50.5</v>
      </c>
      <c r="H33" s="76">
        <v>2</v>
      </c>
      <c r="I33" s="177">
        <v>0</v>
      </c>
      <c r="J33" s="172">
        <v>9</v>
      </c>
      <c r="K33" s="176">
        <v>96</v>
      </c>
      <c r="L33" s="172">
        <v>2</v>
      </c>
      <c r="M33" s="175">
        <f>G33+I33+K33</f>
        <v>146.5</v>
      </c>
      <c r="N33" s="144">
        <v>3</v>
      </c>
    </row>
    <row r="34" spans="1:14" ht="18" x14ac:dyDescent="0.35">
      <c r="A34" s="45" t="s">
        <v>71</v>
      </c>
      <c r="B34" s="40">
        <v>1984</v>
      </c>
      <c r="C34" s="40" t="s">
        <v>8</v>
      </c>
      <c r="D34" s="40" t="s">
        <v>27</v>
      </c>
      <c r="E34" s="40" t="s">
        <v>72</v>
      </c>
      <c r="F34" s="46" t="s">
        <v>127</v>
      </c>
      <c r="G34" s="157"/>
      <c r="H34" s="76"/>
      <c r="I34" s="177">
        <v>45</v>
      </c>
      <c r="J34" s="172">
        <v>5</v>
      </c>
      <c r="K34" s="176">
        <v>91</v>
      </c>
      <c r="L34" s="172">
        <v>3</v>
      </c>
      <c r="M34" s="175">
        <f>G34+I34+K34</f>
        <v>136</v>
      </c>
      <c r="N34" s="144">
        <v>4</v>
      </c>
    </row>
    <row r="35" spans="1:14" ht="18" x14ac:dyDescent="0.35">
      <c r="A35" s="45" t="s">
        <v>189</v>
      </c>
      <c r="B35" s="40">
        <v>1980</v>
      </c>
      <c r="C35" s="40" t="s">
        <v>5</v>
      </c>
      <c r="D35" s="40" t="s">
        <v>27</v>
      </c>
      <c r="E35" s="40" t="s">
        <v>188</v>
      </c>
      <c r="F35" s="46" t="s">
        <v>187</v>
      </c>
      <c r="G35" s="150"/>
      <c r="H35" s="172"/>
      <c r="I35" s="177">
        <v>110</v>
      </c>
      <c r="J35" s="172">
        <v>1</v>
      </c>
      <c r="K35" s="176"/>
      <c r="L35" s="172"/>
      <c r="M35" s="175">
        <f>G35+I35+K35</f>
        <v>110</v>
      </c>
      <c r="N35" s="144">
        <v>5</v>
      </c>
    </row>
    <row r="36" spans="1:14" ht="18" x14ac:dyDescent="0.35">
      <c r="A36" s="45" t="s">
        <v>67</v>
      </c>
      <c r="B36" s="40">
        <v>1990</v>
      </c>
      <c r="C36" s="40" t="s">
        <v>5</v>
      </c>
      <c r="D36" s="40" t="s">
        <v>27</v>
      </c>
      <c r="E36" s="40" t="s">
        <v>68</v>
      </c>
      <c r="F36" s="46" t="s">
        <v>131</v>
      </c>
      <c r="G36" s="157"/>
      <c r="H36" s="76"/>
      <c r="I36" s="177">
        <v>36</v>
      </c>
      <c r="J36" s="172">
        <v>7</v>
      </c>
      <c r="K36" s="176">
        <v>73</v>
      </c>
      <c r="L36" s="172">
        <v>6</v>
      </c>
      <c r="M36" s="175">
        <f>G36+I36+K36</f>
        <v>109</v>
      </c>
      <c r="N36" s="144">
        <v>6</v>
      </c>
    </row>
    <row r="37" spans="1:14" ht="18" x14ac:dyDescent="0.35">
      <c r="A37" s="45" t="s">
        <v>56</v>
      </c>
      <c r="B37" s="40">
        <v>1972</v>
      </c>
      <c r="C37" s="40" t="s">
        <v>8</v>
      </c>
      <c r="D37" s="40" t="s">
        <v>27</v>
      </c>
      <c r="E37" s="40" t="s">
        <v>28</v>
      </c>
      <c r="F37" s="46" t="s">
        <v>127</v>
      </c>
      <c r="G37" s="157">
        <v>55</v>
      </c>
      <c r="H37" s="76">
        <v>1</v>
      </c>
      <c r="I37" s="177">
        <v>0</v>
      </c>
      <c r="J37" s="172">
        <v>8</v>
      </c>
      <c r="K37" s="176">
        <v>45</v>
      </c>
      <c r="L37" s="172">
        <v>7</v>
      </c>
      <c r="M37" s="175">
        <f>G37+I37+K37</f>
        <v>100</v>
      </c>
      <c r="N37" s="144">
        <v>7</v>
      </c>
    </row>
    <row r="38" spans="1:14" ht="18" x14ac:dyDescent="0.35">
      <c r="A38" s="40">
        <v>555</v>
      </c>
      <c r="B38" s="40">
        <v>1989</v>
      </c>
      <c r="C38" s="40" t="s">
        <v>5</v>
      </c>
      <c r="D38" s="40" t="s">
        <v>27</v>
      </c>
      <c r="E38" s="40" t="s">
        <v>186</v>
      </c>
      <c r="F38" s="167" t="s">
        <v>127</v>
      </c>
      <c r="G38" s="150"/>
      <c r="H38" s="172"/>
      <c r="I38" s="177">
        <v>91</v>
      </c>
      <c r="J38" s="172">
        <v>3</v>
      </c>
      <c r="K38" s="176"/>
      <c r="L38" s="172"/>
      <c r="M38" s="175">
        <f>G38+I38+K38</f>
        <v>91</v>
      </c>
      <c r="N38" s="144">
        <v>8</v>
      </c>
    </row>
    <row r="39" spans="1:14" ht="18" x14ac:dyDescent="0.35">
      <c r="A39" s="178" t="s">
        <v>185</v>
      </c>
      <c r="B39" s="40">
        <v>1978</v>
      </c>
      <c r="C39" s="46" t="s">
        <v>8</v>
      </c>
      <c r="D39" s="46" t="s">
        <v>27</v>
      </c>
      <c r="E39" s="46" t="s">
        <v>87</v>
      </c>
      <c r="F39" s="46" t="s">
        <v>127</v>
      </c>
      <c r="G39" s="157"/>
      <c r="H39" s="76"/>
      <c r="I39" s="177"/>
      <c r="J39" s="172"/>
      <c r="K39" s="176">
        <v>83</v>
      </c>
      <c r="L39" s="172">
        <v>4</v>
      </c>
      <c r="M39" s="175">
        <f>G39+I39+K39</f>
        <v>83</v>
      </c>
      <c r="N39" s="144">
        <v>9</v>
      </c>
    </row>
    <row r="40" spans="1:14" ht="18" x14ac:dyDescent="0.35">
      <c r="A40" s="40">
        <v>402</v>
      </c>
      <c r="B40" s="40">
        <v>1980</v>
      </c>
      <c r="C40" s="40" t="s">
        <v>184</v>
      </c>
      <c r="D40" s="40" t="s">
        <v>27</v>
      </c>
      <c r="E40" s="40" t="s">
        <v>183</v>
      </c>
      <c r="F40" s="46" t="s">
        <v>127</v>
      </c>
      <c r="G40" s="157">
        <v>47.5</v>
      </c>
      <c r="H40" s="76">
        <v>3</v>
      </c>
      <c r="I40" s="177"/>
      <c r="J40" s="172"/>
      <c r="K40" s="176"/>
      <c r="L40" s="172"/>
      <c r="M40" s="175">
        <f>G40+I40+K40</f>
        <v>47.5</v>
      </c>
      <c r="N40" s="144">
        <v>10</v>
      </c>
    </row>
    <row r="41" spans="1:14" ht="18" x14ac:dyDescent="0.35">
      <c r="A41" s="160">
        <v>818</v>
      </c>
      <c r="B41" s="162">
        <v>1980</v>
      </c>
      <c r="C41" s="40" t="s">
        <v>8</v>
      </c>
      <c r="D41" s="40" t="s">
        <v>27</v>
      </c>
      <c r="E41" s="160" t="s">
        <v>182</v>
      </c>
      <c r="F41" s="46" t="s">
        <v>127</v>
      </c>
      <c r="G41" s="157"/>
      <c r="H41" s="76"/>
      <c r="I41" s="177">
        <v>38</v>
      </c>
      <c r="J41" s="172">
        <v>6</v>
      </c>
      <c r="K41" s="176"/>
      <c r="L41" s="172"/>
      <c r="M41" s="175">
        <f>G41+I41+K41</f>
        <v>38</v>
      </c>
      <c r="N41" s="144">
        <v>11</v>
      </c>
    </row>
    <row r="42" spans="1:14" ht="30.75" customHeight="1" x14ac:dyDescent="0.3">
      <c r="A42" s="154" t="s">
        <v>33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3"/>
      <c r="N42" s="152"/>
    </row>
    <row r="43" spans="1:14" ht="18" x14ac:dyDescent="0.35">
      <c r="A43" s="39">
        <v>13</v>
      </c>
      <c r="B43" s="39">
        <v>2009</v>
      </c>
      <c r="C43" s="39" t="s">
        <v>6</v>
      </c>
      <c r="D43" s="40" t="s">
        <v>33</v>
      </c>
      <c r="E43" s="39" t="s">
        <v>77</v>
      </c>
      <c r="F43" s="167" t="s">
        <v>126</v>
      </c>
      <c r="G43" s="157">
        <v>50</v>
      </c>
      <c r="H43" s="149">
        <v>2</v>
      </c>
      <c r="I43" s="151">
        <v>52.5</v>
      </c>
      <c r="J43" s="172">
        <v>2</v>
      </c>
      <c r="K43" s="173">
        <v>55</v>
      </c>
      <c r="L43" s="172">
        <v>1</v>
      </c>
      <c r="M43" s="171">
        <f>G43+I43+K43</f>
        <v>157.5</v>
      </c>
      <c r="N43" s="144">
        <v>1</v>
      </c>
    </row>
    <row r="44" spans="1:14" ht="18" x14ac:dyDescent="0.35">
      <c r="A44" s="40">
        <v>14</v>
      </c>
      <c r="B44" s="40">
        <v>1978</v>
      </c>
      <c r="C44" s="39" t="s">
        <v>7</v>
      </c>
      <c r="D44" s="40" t="s">
        <v>33</v>
      </c>
      <c r="E44" s="40" t="s">
        <v>147</v>
      </c>
      <c r="F44" s="167" t="s">
        <v>181</v>
      </c>
      <c r="G44" s="157">
        <v>60</v>
      </c>
      <c r="H44" s="149">
        <v>1</v>
      </c>
      <c r="I44" s="151"/>
      <c r="J44" s="172"/>
      <c r="K44" s="173">
        <v>52.5</v>
      </c>
      <c r="L44" s="172">
        <v>2</v>
      </c>
      <c r="M44" s="171">
        <f>G44+I44+K44</f>
        <v>112.5</v>
      </c>
      <c r="N44" s="144">
        <v>2</v>
      </c>
    </row>
    <row r="45" spans="1:14" ht="18" x14ac:dyDescent="0.35">
      <c r="A45" s="39">
        <v>25</v>
      </c>
      <c r="B45" s="39">
        <v>1983</v>
      </c>
      <c r="C45" s="39" t="s">
        <v>7</v>
      </c>
      <c r="D45" s="40" t="s">
        <v>33</v>
      </c>
      <c r="E45" s="169" t="s">
        <v>121</v>
      </c>
      <c r="F45" s="167" t="s">
        <v>127</v>
      </c>
      <c r="G45" s="157"/>
      <c r="H45" s="76"/>
      <c r="I45" s="151">
        <v>55</v>
      </c>
      <c r="J45" s="166">
        <v>1</v>
      </c>
      <c r="K45" s="174">
        <v>47.5</v>
      </c>
      <c r="L45" s="76">
        <v>3</v>
      </c>
      <c r="M45" s="171">
        <f>G45+I45+K45</f>
        <v>102.5</v>
      </c>
      <c r="N45" s="144">
        <v>3</v>
      </c>
    </row>
    <row r="46" spans="1:14" ht="18" x14ac:dyDescent="0.35">
      <c r="A46" s="161">
        <v>33</v>
      </c>
      <c r="B46" s="162">
        <v>1980</v>
      </c>
      <c r="C46" s="39" t="s">
        <v>7</v>
      </c>
      <c r="D46" s="40" t="s">
        <v>33</v>
      </c>
      <c r="E46" s="160" t="s">
        <v>105</v>
      </c>
      <c r="F46" s="160" t="s">
        <v>106</v>
      </c>
      <c r="G46" s="157"/>
      <c r="H46" s="76"/>
      <c r="I46" s="151">
        <v>47.5</v>
      </c>
      <c r="J46" s="166">
        <v>3</v>
      </c>
      <c r="K46" s="165"/>
      <c r="L46" s="76"/>
      <c r="M46" s="171">
        <f>G46+I46+K46</f>
        <v>47.5</v>
      </c>
      <c r="N46" s="144">
        <v>4</v>
      </c>
    </row>
    <row r="47" spans="1:14" ht="18" x14ac:dyDescent="0.35">
      <c r="A47" s="40">
        <v>2</v>
      </c>
      <c r="B47" s="40">
        <v>1990</v>
      </c>
      <c r="C47" s="39" t="s">
        <v>34</v>
      </c>
      <c r="D47" s="40" t="s">
        <v>33</v>
      </c>
      <c r="E47" s="40" t="s">
        <v>180</v>
      </c>
      <c r="F47" s="167" t="s">
        <v>127</v>
      </c>
      <c r="G47" s="157">
        <v>0</v>
      </c>
      <c r="H47" s="149">
        <v>3</v>
      </c>
      <c r="I47" s="151"/>
      <c r="J47" s="172"/>
      <c r="K47" s="173"/>
      <c r="L47" s="172"/>
      <c r="M47" s="171">
        <f>G47+I47+K47</f>
        <v>0</v>
      </c>
      <c r="N47" s="144">
        <v>5</v>
      </c>
    </row>
    <row r="48" spans="1:14" ht="30.75" customHeight="1" x14ac:dyDescent="0.3">
      <c r="A48" s="154" t="s">
        <v>35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3"/>
      <c r="N48" s="152"/>
    </row>
    <row r="49" spans="1:14" ht="24" customHeight="1" x14ac:dyDescent="0.35">
      <c r="A49" s="40">
        <v>79</v>
      </c>
      <c r="B49" s="40">
        <v>2005</v>
      </c>
      <c r="C49" s="40" t="s">
        <v>6</v>
      </c>
      <c r="D49" s="39" t="s">
        <v>35</v>
      </c>
      <c r="E49" s="40" t="s">
        <v>70</v>
      </c>
      <c r="F49" s="168" t="s">
        <v>127</v>
      </c>
      <c r="G49" s="150"/>
      <c r="H49" s="149"/>
      <c r="I49" s="151">
        <v>60</v>
      </c>
      <c r="J49" s="76">
        <v>1</v>
      </c>
      <c r="K49" s="147">
        <v>0</v>
      </c>
      <c r="L49" s="166">
        <v>2</v>
      </c>
      <c r="M49" s="163">
        <f>G49+I49+K49</f>
        <v>60</v>
      </c>
      <c r="N49" s="144">
        <v>1</v>
      </c>
    </row>
    <row r="50" spans="1:14" ht="18" x14ac:dyDescent="0.35">
      <c r="A50" s="40">
        <v>133</v>
      </c>
      <c r="B50" s="40">
        <v>1987</v>
      </c>
      <c r="C50" s="40" t="s">
        <v>34</v>
      </c>
      <c r="D50" s="40" t="s">
        <v>35</v>
      </c>
      <c r="E50" s="40" t="s">
        <v>146</v>
      </c>
      <c r="F50" s="168" t="s">
        <v>127</v>
      </c>
      <c r="G50" s="150">
        <v>60</v>
      </c>
      <c r="H50" s="149">
        <v>1</v>
      </c>
      <c r="I50" s="151"/>
      <c r="J50" s="76"/>
      <c r="K50" s="147">
        <v>0</v>
      </c>
      <c r="L50" s="166">
        <v>1</v>
      </c>
      <c r="M50" s="163">
        <f>G50+I50+K50</f>
        <v>60</v>
      </c>
      <c r="N50" s="144">
        <v>2</v>
      </c>
    </row>
    <row r="51" spans="1:14" ht="21" x14ac:dyDescent="0.4">
      <c r="A51" s="40">
        <v>77</v>
      </c>
      <c r="B51" s="40">
        <v>1995</v>
      </c>
      <c r="C51" s="40" t="s">
        <v>179</v>
      </c>
      <c r="D51" s="39" t="s">
        <v>35</v>
      </c>
      <c r="E51" s="40" t="s">
        <v>178</v>
      </c>
      <c r="F51" s="167" t="s">
        <v>177</v>
      </c>
      <c r="G51" s="150"/>
      <c r="H51" s="149"/>
      <c r="I51" s="170">
        <v>47.5</v>
      </c>
      <c r="J51" s="169">
        <v>2</v>
      </c>
      <c r="K51" s="156"/>
      <c r="L51" s="146"/>
      <c r="M51" s="163">
        <f>G51+I51+K51</f>
        <v>47.5</v>
      </c>
      <c r="N51" s="144">
        <v>3</v>
      </c>
    </row>
    <row r="52" spans="1:14" ht="21" x14ac:dyDescent="0.4">
      <c r="A52" s="40">
        <v>17</v>
      </c>
      <c r="B52" s="40">
        <v>1985</v>
      </c>
      <c r="C52" s="40" t="s">
        <v>7</v>
      </c>
      <c r="D52" s="40" t="s">
        <v>35</v>
      </c>
      <c r="E52" s="40" t="s">
        <v>176</v>
      </c>
      <c r="F52" s="167" t="s">
        <v>127</v>
      </c>
      <c r="G52" s="150"/>
      <c r="H52" s="149"/>
      <c r="I52" s="151">
        <v>25</v>
      </c>
      <c r="J52" s="76">
        <v>3</v>
      </c>
      <c r="K52" s="147"/>
      <c r="L52" s="146"/>
      <c r="M52" s="163">
        <f>G52+I52+K52</f>
        <v>25</v>
      </c>
      <c r="N52" s="144">
        <v>4</v>
      </c>
    </row>
    <row r="53" spans="1:14" ht="21" x14ac:dyDescent="0.4">
      <c r="A53" s="40">
        <v>95</v>
      </c>
      <c r="B53" s="40">
        <v>1985</v>
      </c>
      <c r="C53" s="40" t="s">
        <v>7</v>
      </c>
      <c r="D53" s="39" t="s">
        <v>35</v>
      </c>
      <c r="E53" s="40" t="s">
        <v>175</v>
      </c>
      <c r="F53" s="168" t="s">
        <v>126</v>
      </c>
      <c r="G53" s="150">
        <v>25</v>
      </c>
      <c r="H53" s="149">
        <v>2</v>
      </c>
      <c r="I53" s="151"/>
      <c r="J53" s="76"/>
      <c r="K53" s="147"/>
      <c r="L53" s="146"/>
      <c r="M53" s="163">
        <f>G53+I53+K53</f>
        <v>25</v>
      </c>
      <c r="N53" s="144">
        <v>5</v>
      </c>
    </row>
    <row r="54" spans="1:14" ht="19.5" customHeight="1" x14ac:dyDescent="0.4">
      <c r="A54" s="40">
        <v>26</v>
      </c>
      <c r="B54" s="40">
        <v>1991</v>
      </c>
      <c r="C54" s="40" t="s">
        <v>34</v>
      </c>
      <c r="D54" s="40" t="s">
        <v>35</v>
      </c>
      <c r="E54" s="40" t="s">
        <v>174</v>
      </c>
      <c r="F54" s="167" t="s">
        <v>127</v>
      </c>
      <c r="G54" s="150">
        <v>25</v>
      </c>
      <c r="H54" s="149">
        <v>3</v>
      </c>
      <c r="I54" s="151"/>
      <c r="J54" s="76"/>
      <c r="K54" s="147"/>
      <c r="L54" s="146"/>
      <c r="M54" s="163">
        <f>G54+I54+K54</f>
        <v>25</v>
      </c>
      <c r="N54" s="144">
        <v>6</v>
      </c>
    </row>
    <row r="55" spans="1:14" ht="30.75" customHeight="1" x14ac:dyDescent="0.3">
      <c r="A55" s="153" t="s">
        <v>36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2"/>
    </row>
    <row r="56" spans="1:14" ht="23.25" customHeight="1" x14ac:dyDescent="0.35">
      <c r="A56" s="39">
        <v>78</v>
      </c>
      <c r="B56" s="40">
        <v>1991</v>
      </c>
      <c r="C56" s="40" t="s">
        <v>34</v>
      </c>
      <c r="D56" s="40" t="s">
        <v>36</v>
      </c>
      <c r="E56" s="40" t="s">
        <v>80</v>
      </c>
      <c r="F56" s="167" t="s">
        <v>128</v>
      </c>
      <c r="G56" s="157"/>
      <c r="H56" s="76"/>
      <c r="I56" s="157">
        <v>30</v>
      </c>
      <c r="J56" s="166">
        <v>3</v>
      </c>
      <c r="K56" s="165">
        <v>60</v>
      </c>
      <c r="L56" s="76">
        <v>1</v>
      </c>
      <c r="M56" s="163">
        <f>I56+K56</f>
        <v>90</v>
      </c>
      <c r="N56" s="144">
        <v>1</v>
      </c>
    </row>
    <row r="57" spans="1:14" ht="22.5" customHeight="1" x14ac:dyDescent="0.35">
      <c r="A57" s="40">
        <v>80</v>
      </c>
      <c r="B57" s="40">
        <v>1981</v>
      </c>
      <c r="C57" s="40" t="s">
        <v>7</v>
      </c>
      <c r="D57" s="40" t="s">
        <v>36</v>
      </c>
      <c r="E57" s="40" t="s">
        <v>81</v>
      </c>
      <c r="F57" s="167" t="s">
        <v>128</v>
      </c>
      <c r="G57" s="157">
        <v>0</v>
      </c>
      <c r="H57" s="76">
        <v>2</v>
      </c>
      <c r="I57" s="157">
        <v>55</v>
      </c>
      <c r="J57" s="76">
        <v>1</v>
      </c>
      <c r="K57" s="165">
        <v>25</v>
      </c>
      <c r="L57" s="76">
        <v>2</v>
      </c>
      <c r="M57" s="163">
        <f>I57+K57</f>
        <v>80</v>
      </c>
      <c r="N57" s="144">
        <v>2</v>
      </c>
    </row>
    <row r="58" spans="1:14" ht="22.5" customHeight="1" x14ac:dyDescent="0.35">
      <c r="A58" s="39">
        <v>505</v>
      </c>
      <c r="B58" s="40">
        <v>1973</v>
      </c>
      <c r="C58" s="40" t="s">
        <v>7</v>
      </c>
      <c r="D58" s="40" t="s">
        <v>36</v>
      </c>
      <c r="E58" s="40" t="s">
        <v>173</v>
      </c>
      <c r="F58" s="46" t="s">
        <v>127</v>
      </c>
      <c r="G58" s="157"/>
      <c r="H58" s="76"/>
      <c r="I58" s="157">
        <v>47.5</v>
      </c>
      <c r="J58" s="166">
        <v>2</v>
      </c>
      <c r="K58" s="165"/>
      <c r="L58" s="76"/>
      <c r="M58" s="163">
        <f>I58+K58</f>
        <v>47.5</v>
      </c>
      <c r="N58" s="144">
        <v>3</v>
      </c>
    </row>
    <row r="59" spans="1:14" ht="23.25" customHeight="1" x14ac:dyDescent="0.35">
      <c r="A59" s="161">
        <v>33</v>
      </c>
      <c r="B59" s="162">
        <v>1980</v>
      </c>
      <c r="C59" s="39" t="s">
        <v>7</v>
      </c>
      <c r="D59" s="46" t="s">
        <v>36</v>
      </c>
      <c r="E59" s="160" t="s">
        <v>105</v>
      </c>
      <c r="F59" s="160" t="s">
        <v>106</v>
      </c>
      <c r="G59" s="157"/>
      <c r="H59" s="76"/>
      <c r="I59" s="157"/>
      <c r="J59" s="166"/>
      <c r="K59" s="165">
        <v>22.5</v>
      </c>
      <c r="L59" s="76">
        <v>3</v>
      </c>
      <c r="M59" s="163">
        <f>I59+K59</f>
        <v>22.5</v>
      </c>
      <c r="N59" s="144">
        <v>4</v>
      </c>
    </row>
    <row r="60" spans="1:14" ht="24.75" customHeight="1" x14ac:dyDescent="0.4">
      <c r="A60" s="39">
        <v>222</v>
      </c>
      <c r="B60" s="40">
        <v>1977</v>
      </c>
      <c r="C60" s="40" t="s">
        <v>172</v>
      </c>
      <c r="D60" s="40" t="s">
        <v>36</v>
      </c>
      <c r="E60" s="40" t="s">
        <v>171</v>
      </c>
      <c r="F60" s="46" t="s">
        <v>127</v>
      </c>
      <c r="G60" s="158">
        <v>0</v>
      </c>
      <c r="H60" s="149">
        <v>1</v>
      </c>
      <c r="I60" s="157"/>
      <c r="J60" s="76"/>
      <c r="K60" s="157"/>
      <c r="L60" s="164"/>
      <c r="M60" s="163">
        <f>I60+K60</f>
        <v>0</v>
      </c>
      <c r="N60" s="144">
        <v>5</v>
      </c>
    </row>
    <row r="61" spans="1:14" ht="30.75" customHeight="1" x14ac:dyDescent="0.3">
      <c r="A61" s="154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3"/>
      <c r="N61" s="152"/>
    </row>
    <row r="62" spans="1:14" ht="18" x14ac:dyDescent="0.35">
      <c r="A62" s="40">
        <v>795</v>
      </c>
      <c r="B62" s="40">
        <v>1990</v>
      </c>
      <c r="C62" s="40" t="s">
        <v>49</v>
      </c>
      <c r="D62" s="40" t="s">
        <v>52</v>
      </c>
      <c r="E62" s="40" t="s">
        <v>50</v>
      </c>
      <c r="F62" s="46" t="s">
        <v>127</v>
      </c>
      <c r="G62" s="158">
        <v>110</v>
      </c>
      <c r="H62" s="149">
        <v>2</v>
      </c>
      <c r="I62" s="157">
        <v>101</v>
      </c>
      <c r="J62" s="76">
        <v>2</v>
      </c>
      <c r="K62" s="147">
        <v>110</v>
      </c>
      <c r="L62" s="76">
        <v>1</v>
      </c>
      <c r="M62" s="155">
        <f>G62+I62+K62</f>
        <v>321</v>
      </c>
      <c r="N62" s="144">
        <v>1</v>
      </c>
    </row>
    <row r="63" spans="1:14" ht="18" x14ac:dyDescent="0.35">
      <c r="A63" s="40">
        <v>7</v>
      </c>
      <c r="B63" s="40">
        <v>1997</v>
      </c>
      <c r="C63" s="40" t="s">
        <v>6</v>
      </c>
      <c r="D63" s="40" t="s">
        <v>52</v>
      </c>
      <c r="E63" s="40" t="s">
        <v>170</v>
      </c>
      <c r="F63" s="46" t="s">
        <v>127</v>
      </c>
      <c r="G63" s="158">
        <v>110</v>
      </c>
      <c r="H63" s="149">
        <v>1</v>
      </c>
      <c r="I63" s="157">
        <v>79</v>
      </c>
      <c r="J63" s="76">
        <v>5</v>
      </c>
      <c r="K63" s="147">
        <v>95</v>
      </c>
      <c r="L63" s="76">
        <v>2</v>
      </c>
      <c r="M63" s="155">
        <f>G63+I63+K63</f>
        <v>284</v>
      </c>
      <c r="N63" s="144">
        <v>3</v>
      </c>
    </row>
    <row r="64" spans="1:14" ht="18" x14ac:dyDescent="0.35">
      <c r="A64" s="40">
        <v>126</v>
      </c>
      <c r="B64" s="40">
        <v>1998</v>
      </c>
      <c r="C64" s="40" t="s">
        <v>10</v>
      </c>
      <c r="D64" s="40" t="s">
        <v>52</v>
      </c>
      <c r="E64" s="40" t="s">
        <v>51</v>
      </c>
      <c r="F64" s="46" t="s">
        <v>129</v>
      </c>
      <c r="G64" s="158">
        <v>90</v>
      </c>
      <c r="H64" s="149">
        <v>3</v>
      </c>
      <c r="I64" s="157">
        <v>90</v>
      </c>
      <c r="J64" s="76">
        <v>3</v>
      </c>
      <c r="K64" s="147">
        <v>86</v>
      </c>
      <c r="L64" s="76">
        <v>3</v>
      </c>
      <c r="M64" s="155">
        <f>G64+I64+K64</f>
        <v>266</v>
      </c>
      <c r="N64" s="144">
        <v>2</v>
      </c>
    </row>
    <row r="65" spans="1:14" ht="18" x14ac:dyDescent="0.35">
      <c r="A65" s="161">
        <v>20</v>
      </c>
      <c r="B65" s="162">
        <v>1998</v>
      </c>
      <c r="C65" s="161" t="s">
        <v>6</v>
      </c>
      <c r="D65" s="160" t="s">
        <v>52</v>
      </c>
      <c r="E65" s="160" t="s">
        <v>119</v>
      </c>
      <c r="F65" s="159" t="s">
        <v>129</v>
      </c>
      <c r="G65" s="158"/>
      <c r="H65" s="149"/>
      <c r="I65" s="157">
        <v>110</v>
      </c>
      <c r="J65" s="76">
        <v>1</v>
      </c>
      <c r="K65" s="147">
        <v>60</v>
      </c>
      <c r="L65" s="76">
        <v>4</v>
      </c>
      <c r="M65" s="155">
        <f>G65+I65+K65</f>
        <v>170</v>
      </c>
      <c r="N65" s="144">
        <v>4</v>
      </c>
    </row>
    <row r="66" spans="1:14" ht="18" x14ac:dyDescent="0.35">
      <c r="A66" s="40">
        <v>32</v>
      </c>
      <c r="B66" s="40">
        <v>1973</v>
      </c>
      <c r="C66" s="40" t="s">
        <v>54</v>
      </c>
      <c r="D66" s="40" t="s">
        <v>52</v>
      </c>
      <c r="E66" s="40" t="s">
        <v>55</v>
      </c>
      <c r="F66" s="46" t="s">
        <v>127</v>
      </c>
      <c r="G66" s="158">
        <v>41</v>
      </c>
      <c r="H66" s="149">
        <v>4</v>
      </c>
      <c r="I66" s="157">
        <v>88</v>
      </c>
      <c r="J66" s="76">
        <v>4</v>
      </c>
      <c r="K66" s="147">
        <v>41</v>
      </c>
      <c r="L66" s="76">
        <v>5</v>
      </c>
      <c r="M66" s="155">
        <f>G66+I66+K66</f>
        <v>170</v>
      </c>
      <c r="N66" s="144">
        <v>5</v>
      </c>
    </row>
    <row r="67" spans="1:14" ht="24" customHeight="1" x14ac:dyDescent="0.4">
      <c r="A67" s="40">
        <v>84</v>
      </c>
      <c r="B67" s="40">
        <v>1999</v>
      </c>
      <c r="C67" s="40" t="s">
        <v>6</v>
      </c>
      <c r="D67" s="40" t="s">
        <v>52</v>
      </c>
      <c r="E67" s="40" t="s">
        <v>169</v>
      </c>
      <c r="F67" s="46" t="s">
        <v>127</v>
      </c>
      <c r="G67" s="158">
        <v>0</v>
      </c>
      <c r="H67" s="149">
        <v>5</v>
      </c>
      <c r="I67" s="157"/>
      <c r="J67" s="76"/>
      <c r="K67" s="147"/>
      <c r="L67" s="146"/>
      <c r="M67" s="155">
        <f>G67+I67+K67</f>
        <v>0</v>
      </c>
      <c r="N67" s="144">
        <v>7</v>
      </c>
    </row>
    <row r="68" spans="1:14" ht="21" x14ac:dyDescent="0.4">
      <c r="A68" s="40">
        <v>27</v>
      </c>
      <c r="B68" s="40">
        <v>1978</v>
      </c>
      <c r="C68" s="40" t="s">
        <v>7</v>
      </c>
      <c r="D68" s="40" t="s">
        <v>52</v>
      </c>
      <c r="E68" s="40" t="s">
        <v>168</v>
      </c>
      <c r="F68" s="46" t="s">
        <v>127</v>
      </c>
      <c r="G68" s="157"/>
      <c r="H68" s="76"/>
      <c r="I68" s="157">
        <v>0</v>
      </c>
      <c r="J68" s="76">
        <v>6</v>
      </c>
      <c r="K68" s="156"/>
      <c r="L68" s="146"/>
      <c r="M68" s="155">
        <f>G68+I68+K68</f>
        <v>0</v>
      </c>
      <c r="N68" s="144">
        <v>8</v>
      </c>
    </row>
    <row r="69" spans="1:14" ht="30.75" customHeight="1" x14ac:dyDescent="0.3">
      <c r="A69" s="154" t="s">
        <v>83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3"/>
      <c r="N69" s="152"/>
    </row>
    <row r="70" spans="1:14" ht="18" x14ac:dyDescent="0.35">
      <c r="A70" s="46" t="s">
        <v>152</v>
      </c>
      <c r="B70" s="40">
        <v>1982</v>
      </c>
      <c r="C70" s="40" t="s">
        <v>84</v>
      </c>
      <c r="D70" s="40" t="s">
        <v>83</v>
      </c>
      <c r="E70" s="40" t="s">
        <v>85</v>
      </c>
      <c r="F70" s="46" t="s">
        <v>136</v>
      </c>
      <c r="G70" s="150"/>
      <c r="H70" s="149"/>
      <c r="I70" s="151">
        <v>30</v>
      </c>
      <c r="J70" s="76">
        <v>1</v>
      </c>
      <c r="K70" s="147">
        <v>0</v>
      </c>
      <c r="L70" s="76">
        <v>1</v>
      </c>
      <c r="M70" s="145" t="s">
        <v>167</v>
      </c>
      <c r="N70" s="144">
        <v>1</v>
      </c>
    </row>
    <row r="71" spans="1:14" ht="21" x14ac:dyDescent="0.4">
      <c r="A71" s="40">
        <v>911</v>
      </c>
      <c r="B71" s="40">
        <v>1971</v>
      </c>
      <c r="C71" s="40" t="s">
        <v>166</v>
      </c>
      <c r="D71" s="40" t="s">
        <v>83</v>
      </c>
      <c r="E71" s="40" t="s">
        <v>165</v>
      </c>
      <c r="F71" s="46" t="s">
        <v>127</v>
      </c>
      <c r="G71" s="150"/>
      <c r="H71" s="149"/>
      <c r="I71" s="151">
        <v>25</v>
      </c>
      <c r="J71" s="76">
        <v>2</v>
      </c>
      <c r="K71" s="147"/>
      <c r="L71" s="146"/>
      <c r="M71" s="145" t="s">
        <v>164</v>
      </c>
      <c r="N71" s="144">
        <v>2</v>
      </c>
    </row>
    <row r="72" spans="1:14" ht="21" x14ac:dyDescent="0.4">
      <c r="A72" s="40">
        <v>117</v>
      </c>
      <c r="B72" s="40">
        <v>1976</v>
      </c>
      <c r="C72" s="40" t="s">
        <v>163</v>
      </c>
      <c r="D72" s="40" t="s">
        <v>83</v>
      </c>
      <c r="E72" s="40" t="s">
        <v>87</v>
      </c>
      <c r="F72" s="46" t="s">
        <v>127</v>
      </c>
      <c r="G72" s="150"/>
      <c r="H72" s="149"/>
      <c r="I72" s="148" t="s">
        <v>162</v>
      </c>
      <c r="J72" s="76"/>
      <c r="K72" s="147"/>
      <c r="L72" s="146"/>
      <c r="M72" s="145" t="s">
        <v>162</v>
      </c>
      <c r="N72" s="144">
        <v>3</v>
      </c>
    </row>
    <row r="76" spans="1:14" s="137" customFormat="1" ht="21.75" customHeight="1" x14ac:dyDescent="0.3">
      <c r="A76" s="143"/>
      <c r="B76" s="142" t="s">
        <v>46</v>
      </c>
      <c r="C76" s="142"/>
      <c r="D76" s="141"/>
      <c r="E76" s="141"/>
      <c r="F76" s="140" t="s">
        <v>22</v>
      </c>
      <c r="G76" s="139"/>
      <c r="H76" s="139"/>
      <c r="I76" s="138" t="s">
        <v>161</v>
      </c>
      <c r="J76" s="138"/>
    </row>
    <row r="78" spans="1:14" x14ac:dyDescent="0.3">
      <c r="B78" s="136" t="s">
        <v>160</v>
      </c>
      <c r="C78" s="136"/>
      <c r="F78" s="135" t="s">
        <v>88</v>
      </c>
      <c r="I78" s="132" t="s">
        <v>89</v>
      </c>
      <c r="J78" s="134"/>
    </row>
  </sheetData>
  <mergeCells count="21">
    <mergeCell ref="B11:D11"/>
    <mergeCell ref="I12:J12"/>
    <mergeCell ref="K12:L12"/>
    <mergeCell ref="A55:N55"/>
    <mergeCell ref="A61:N61"/>
    <mergeCell ref="A69:N69"/>
    <mergeCell ref="A20:N20"/>
    <mergeCell ref="A30:N30"/>
    <mergeCell ref="A42:N42"/>
    <mergeCell ref="A48:N48"/>
    <mergeCell ref="A11:A12"/>
    <mergeCell ref="D2:F7"/>
    <mergeCell ref="E11:F11"/>
    <mergeCell ref="A13:N13"/>
    <mergeCell ref="B78:C78"/>
    <mergeCell ref="I78:J78"/>
    <mergeCell ref="B76:C76"/>
    <mergeCell ref="I76:J76"/>
    <mergeCell ref="M11:M12"/>
    <mergeCell ref="N11:N12"/>
    <mergeCell ref="G12:H1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64"/>
  <sheetViews>
    <sheetView view="pageBreakPreview" topLeftCell="A46" zoomScale="80" zoomScaleNormal="100" zoomScaleSheetLayoutView="80" workbookViewId="0">
      <selection activeCell="E57" sqref="E57"/>
    </sheetView>
  </sheetViews>
  <sheetFormatPr defaultColWidth="3.33203125" defaultRowHeight="14.4" x14ac:dyDescent="0.3"/>
  <cols>
    <col min="1" max="1" width="6.109375" style="50" customWidth="1"/>
    <col min="2" max="2" width="6.6640625" style="50" customWidth="1"/>
    <col min="3" max="3" width="9.5546875" style="50" customWidth="1"/>
    <col min="4" max="4" width="20.44140625" style="50" customWidth="1"/>
    <col min="5" max="5" width="17.44140625" style="50" customWidth="1"/>
    <col min="6" max="6" width="25.44140625" style="50" customWidth="1"/>
    <col min="7" max="7" width="23" style="50" customWidth="1"/>
    <col min="8" max="8" width="13.33203125" style="50" customWidth="1"/>
    <col min="9" max="16384" width="3.33203125" style="50"/>
  </cols>
  <sheetData>
    <row r="2" spans="1:12" ht="15.75" customHeight="1" x14ac:dyDescent="0.3">
      <c r="A2" s="100"/>
      <c r="B2" s="100"/>
      <c r="C2" s="52"/>
      <c r="D2" s="52"/>
      <c r="E2" s="52"/>
      <c r="F2" s="53"/>
      <c r="G2" s="53"/>
      <c r="H2" s="53"/>
    </row>
    <row r="3" spans="1:12" ht="15.6" x14ac:dyDescent="0.3">
      <c r="A3" s="100"/>
      <c r="B3" s="100"/>
      <c r="C3" s="52"/>
      <c r="D3" s="101" t="s">
        <v>140</v>
      </c>
      <c r="E3" s="101"/>
      <c r="F3" s="101"/>
      <c r="G3" s="53"/>
      <c r="H3" s="53"/>
    </row>
    <row r="4" spans="1:12" ht="15" customHeight="1" x14ac:dyDescent="0.3">
      <c r="A4" s="100"/>
      <c r="B4" s="100"/>
      <c r="C4" s="54"/>
      <c r="D4" s="97" t="s">
        <v>145</v>
      </c>
      <c r="E4" s="97"/>
      <c r="F4" s="97"/>
      <c r="G4" s="53"/>
      <c r="H4" s="53"/>
    </row>
    <row r="5" spans="1:12" ht="15" customHeight="1" x14ac:dyDescent="0.3">
      <c r="A5" s="100"/>
      <c r="B5" s="100"/>
      <c r="C5" s="54"/>
      <c r="D5" s="97"/>
      <c r="E5" s="97"/>
      <c r="F5" s="97"/>
      <c r="G5" s="55"/>
      <c r="H5" s="55"/>
    </row>
    <row r="6" spans="1:12" ht="15" customHeight="1" x14ac:dyDescent="0.3">
      <c r="A6" s="100"/>
      <c r="B6" s="100"/>
      <c r="C6" s="54"/>
      <c r="D6" s="97"/>
      <c r="E6" s="97"/>
      <c r="F6" s="97"/>
      <c r="G6" s="55"/>
      <c r="H6" s="55"/>
    </row>
    <row r="7" spans="1:12" ht="15" customHeight="1" x14ac:dyDescent="0.3">
      <c r="A7" s="100"/>
      <c r="B7" s="100"/>
      <c r="C7" s="54"/>
      <c r="D7" s="97"/>
      <c r="E7" s="97"/>
      <c r="F7" s="97"/>
      <c r="G7" s="55"/>
      <c r="H7" s="55"/>
    </row>
    <row r="8" spans="1:12" ht="15" customHeight="1" x14ac:dyDescent="0.3">
      <c r="A8" s="100"/>
      <c r="B8" s="100"/>
      <c r="C8" s="54"/>
      <c r="D8" s="97"/>
      <c r="E8" s="97"/>
      <c r="F8" s="97"/>
      <c r="H8" s="56" t="s">
        <v>141</v>
      </c>
      <c r="I8" s="55"/>
      <c r="J8" s="55"/>
      <c r="K8" s="55"/>
      <c r="L8" s="55"/>
    </row>
    <row r="9" spans="1:12" ht="15.6" x14ac:dyDescent="0.3">
      <c r="A9" s="52" t="s">
        <v>153</v>
      </c>
      <c r="B9" s="52"/>
      <c r="C9" s="53"/>
      <c r="D9" s="53"/>
      <c r="E9" s="53"/>
      <c r="F9" s="52"/>
      <c r="H9" s="53"/>
      <c r="I9" s="53"/>
      <c r="J9" s="53"/>
      <c r="K9" s="53"/>
      <c r="L9" s="53"/>
    </row>
    <row r="10" spans="1:12" ht="15" customHeight="1" x14ac:dyDescent="0.3">
      <c r="A10" s="52"/>
      <c r="B10" s="52"/>
      <c r="C10" s="57"/>
      <c r="D10" s="57"/>
      <c r="E10" s="57"/>
      <c r="G10" s="58"/>
      <c r="H10" s="59"/>
      <c r="I10" s="53"/>
      <c r="J10" s="53"/>
      <c r="K10" s="53"/>
      <c r="L10" s="53"/>
    </row>
    <row r="11" spans="1:12" ht="35.25" customHeight="1" x14ac:dyDescent="0.3">
      <c r="A11" s="98" t="s">
        <v>102</v>
      </c>
      <c r="B11" s="98"/>
      <c r="C11" s="98"/>
      <c r="D11" s="98"/>
      <c r="E11" s="98"/>
      <c r="F11" s="98"/>
      <c r="G11" s="98"/>
      <c r="H11" s="98"/>
      <c r="I11" s="53"/>
      <c r="J11" s="53"/>
      <c r="K11" s="53"/>
      <c r="L11" s="53"/>
    </row>
    <row r="12" spans="1:12" ht="15" customHeight="1" x14ac:dyDescent="0.3">
      <c r="A12" s="60"/>
      <c r="B12" s="60"/>
      <c r="C12" s="57"/>
      <c r="D12" s="57"/>
      <c r="E12" s="57"/>
      <c r="F12" s="61"/>
      <c r="I12" s="53"/>
      <c r="J12" s="53"/>
      <c r="K12" s="53"/>
      <c r="L12" s="53"/>
    </row>
    <row r="13" spans="1:12" x14ac:dyDescent="0.3">
      <c r="A13" s="108" t="s">
        <v>17</v>
      </c>
      <c r="B13" s="109" t="s">
        <v>0</v>
      </c>
      <c r="C13" s="110" t="s">
        <v>92</v>
      </c>
      <c r="D13" s="110"/>
      <c r="E13" s="110"/>
      <c r="F13" s="96" t="s">
        <v>96</v>
      </c>
      <c r="G13" s="96" t="s">
        <v>97</v>
      </c>
      <c r="H13" s="96" t="s">
        <v>98</v>
      </c>
    </row>
    <row r="14" spans="1:12" ht="30" customHeight="1" x14ac:dyDescent="0.3">
      <c r="A14" s="108"/>
      <c r="B14" s="109"/>
      <c r="C14" s="62" t="s">
        <v>93</v>
      </c>
      <c r="D14" s="63" t="s">
        <v>94</v>
      </c>
      <c r="E14" s="63" t="s">
        <v>95</v>
      </c>
      <c r="F14" s="96"/>
      <c r="G14" s="99"/>
      <c r="H14" s="96"/>
    </row>
    <row r="15" spans="1:12" x14ac:dyDescent="0.3">
      <c r="A15" s="96" t="s">
        <v>103</v>
      </c>
      <c r="B15" s="96"/>
      <c r="C15" s="96"/>
      <c r="D15" s="96"/>
      <c r="E15" s="96"/>
      <c r="F15" s="96"/>
      <c r="G15" s="96"/>
      <c r="H15" s="96"/>
    </row>
    <row r="16" spans="1:12" ht="17.25" customHeight="1" x14ac:dyDescent="0.3">
      <c r="A16" s="49">
        <v>1</v>
      </c>
      <c r="B16" s="39">
        <v>13</v>
      </c>
      <c r="C16" s="39">
        <v>2009</v>
      </c>
      <c r="D16" s="39" t="s">
        <v>6</v>
      </c>
      <c r="E16" s="40" t="s">
        <v>33</v>
      </c>
      <c r="F16" s="39" t="s">
        <v>77</v>
      </c>
      <c r="G16" s="46" t="s">
        <v>126</v>
      </c>
      <c r="H16" s="42">
        <v>12</v>
      </c>
    </row>
    <row r="17" spans="1:8" ht="18" customHeight="1" x14ac:dyDescent="0.3">
      <c r="A17" s="49">
        <v>2</v>
      </c>
      <c r="B17" s="39">
        <v>14</v>
      </c>
      <c r="C17" s="39">
        <v>1978</v>
      </c>
      <c r="D17" s="41" t="s">
        <v>7</v>
      </c>
      <c r="E17" s="46" t="s">
        <v>33</v>
      </c>
      <c r="F17" s="39" t="s">
        <v>147</v>
      </c>
      <c r="G17" s="46" t="s">
        <v>148</v>
      </c>
      <c r="H17" s="42">
        <v>41</v>
      </c>
    </row>
    <row r="18" spans="1:8" ht="17.25" customHeight="1" x14ac:dyDescent="0.3">
      <c r="A18" s="49">
        <v>3</v>
      </c>
      <c r="B18" s="41">
        <v>25</v>
      </c>
      <c r="C18" s="41">
        <v>1983</v>
      </c>
      <c r="D18" s="41" t="s">
        <v>7</v>
      </c>
      <c r="E18" s="42" t="s">
        <v>33</v>
      </c>
      <c r="F18" s="43" t="s">
        <v>121</v>
      </c>
      <c r="G18" s="41" t="s">
        <v>127</v>
      </c>
      <c r="H18" s="42">
        <v>62</v>
      </c>
    </row>
    <row r="19" spans="1:8" x14ac:dyDescent="0.3">
      <c r="A19" s="96" t="s">
        <v>79</v>
      </c>
      <c r="B19" s="96"/>
      <c r="C19" s="96"/>
      <c r="D19" s="96"/>
      <c r="E19" s="96"/>
      <c r="F19" s="96"/>
      <c r="G19" s="96"/>
      <c r="H19" s="96"/>
    </row>
    <row r="20" spans="1:8" ht="18" customHeight="1" x14ac:dyDescent="0.3">
      <c r="A20" s="49">
        <v>1</v>
      </c>
      <c r="B20" s="40">
        <v>80</v>
      </c>
      <c r="C20" s="40">
        <v>1981</v>
      </c>
      <c r="D20" s="40" t="s">
        <v>7</v>
      </c>
      <c r="E20" s="40" t="s">
        <v>36</v>
      </c>
      <c r="F20" s="40" t="s">
        <v>81</v>
      </c>
      <c r="G20" s="46" t="s">
        <v>128</v>
      </c>
      <c r="H20" s="40">
        <v>53</v>
      </c>
    </row>
    <row r="21" spans="1:8" ht="18" customHeight="1" x14ac:dyDescent="0.3">
      <c r="A21" s="49">
        <v>2</v>
      </c>
      <c r="B21" s="39">
        <v>78</v>
      </c>
      <c r="C21" s="40">
        <v>1991</v>
      </c>
      <c r="D21" s="40" t="s">
        <v>34</v>
      </c>
      <c r="E21" s="40" t="s">
        <v>36</v>
      </c>
      <c r="F21" s="40" t="s">
        <v>80</v>
      </c>
      <c r="G21" s="46" t="s">
        <v>128</v>
      </c>
      <c r="H21" s="40">
        <v>30</v>
      </c>
    </row>
    <row r="22" spans="1:8" ht="18" customHeight="1" x14ac:dyDescent="0.3">
      <c r="A22" s="49">
        <v>3</v>
      </c>
      <c r="B22" s="64">
        <v>33</v>
      </c>
      <c r="C22" s="44">
        <v>1980</v>
      </c>
      <c r="D22" s="41" t="s">
        <v>7</v>
      </c>
      <c r="E22" s="40" t="s">
        <v>36</v>
      </c>
      <c r="F22" s="42" t="s">
        <v>105</v>
      </c>
      <c r="G22" s="42" t="s">
        <v>106</v>
      </c>
      <c r="H22" s="42">
        <v>56</v>
      </c>
    </row>
    <row r="23" spans="1:8" x14ac:dyDescent="0.3">
      <c r="A23" s="96" t="s">
        <v>78</v>
      </c>
      <c r="B23" s="96"/>
      <c r="C23" s="96"/>
      <c r="D23" s="96"/>
      <c r="E23" s="96"/>
      <c r="F23" s="96"/>
      <c r="G23" s="96"/>
      <c r="H23" s="96"/>
    </row>
    <row r="24" spans="1:8" ht="18" customHeight="1" x14ac:dyDescent="0.3">
      <c r="A24" s="49">
        <v>1</v>
      </c>
      <c r="B24" s="40">
        <v>79</v>
      </c>
      <c r="C24" s="40">
        <v>2005</v>
      </c>
      <c r="D24" s="40" t="s">
        <v>6</v>
      </c>
      <c r="E24" s="40" t="s">
        <v>35</v>
      </c>
      <c r="F24" s="40" t="s">
        <v>70</v>
      </c>
      <c r="G24" s="46" t="s">
        <v>127</v>
      </c>
      <c r="H24" s="40">
        <v>39</v>
      </c>
    </row>
    <row r="25" spans="1:8" ht="18.75" customHeight="1" x14ac:dyDescent="0.3">
      <c r="A25" s="49">
        <v>2</v>
      </c>
      <c r="B25" s="40">
        <v>133</v>
      </c>
      <c r="C25" s="40">
        <v>1987</v>
      </c>
      <c r="D25" s="46" t="s">
        <v>34</v>
      </c>
      <c r="E25" s="46" t="s">
        <v>35</v>
      </c>
      <c r="F25" s="46" t="s">
        <v>146</v>
      </c>
      <c r="G25" s="46" t="s">
        <v>127</v>
      </c>
      <c r="H25" s="40">
        <v>48</v>
      </c>
    </row>
    <row r="26" spans="1:8" x14ac:dyDescent="0.3">
      <c r="A26" s="96" t="s">
        <v>82</v>
      </c>
      <c r="B26" s="96"/>
      <c r="C26" s="96"/>
      <c r="D26" s="96"/>
      <c r="E26" s="96"/>
      <c r="F26" s="96"/>
      <c r="G26" s="96"/>
      <c r="H26" s="96"/>
    </row>
    <row r="27" spans="1:8" ht="19.5" customHeight="1" x14ac:dyDescent="0.3">
      <c r="A27" s="49">
        <v>1</v>
      </c>
      <c r="B27" s="40">
        <v>126</v>
      </c>
      <c r="C27" s="40">
        <v>1998</v>
      </c>
      <c r="D27" s="40" t="s">
        <v>10</v>
      </c>
      <c r="E27" s="40" t="s">
        <v>52</v>
      </c>
      <c r="F27" s="40" t="s">
        <v>51</v>
      </c>
      <c r="G27" s="46" t="s">
        <v>129</v>
      </c>
      <c r="H27" s="40">
        <v>71</v>
      </c>
    </row>
    <row r="28" spans="1:8" ht="18" customHeight="1" x14ac:dyDescent="0.3">
      <c r="A28" s="49">
        <v>2</v>
      </c>
      <c r="B28" s="40">
        <v>32</v>
      </c>
      <c r="C28" s="40">
        <v>1973</v>
      </c>
      <c r="D28" s="40" t="s">
        <v>54</v>
      </c>
      <c r="E28" s="40" t="s">
        <v>52</v>
      </c>
      <c r="F28" s="40" t="s">
        <v>55</v>
      </c>
      <c r="G28" s="46" t="s">
        <v>127</v>
      </c>
      <c r="H28" s="40">
        <v>40</v>
      </c>
    </row>
    <row r="29" spans="1:8" ht="20.25" customHeight="1" x14ac:dyDescent="0.3">
      <c r="A29" s="49">
        <v>3</v>
      </c>
      <c r="B29" s="42">
        <v>7</v>
      </c>
      <c r="C29" s="42">
        <v>1997</v>
      </c>
      <c r="D29" s="42" t="s">
        <v>6</v>
      </c>
      <c r="E29" s="42" t="s">
        <v>52</v>
      </c>
      <c r="F29" s="44" t="s">
        <v>122</v>
      </c>
      <c r="G29" s="47" t="s">
        <v>127</v>
      </c>
      <c r="H29" s="40">
        <v>70</v>
      </c>
    </row>
    <row r="30" spans="1:8" ht="18" customHeight="1" x14ac:dyDescent="0.3">
      <c r="A30" s="49">
        <v>4</v>
      </c>
      <c r="B30" s="40">
        <v>795</v>
      </c>
      <c r="C30" s="40">
        <v>1990</v>
      </c>
      <c r="D30" s="40" t="s">
        <v>49</v>
      </c>
      <c r="E30" s="40" t="s">
        <v>52</v>
      </c>
      <c r="F30" s="40" t="s">
        <v>50</v>
      </c>
      <c r="G30" s="46" t="s">
        <v>127</v>
      </c>
      <c r="H30" s="40">
        <v>23</v>
      </c>
    </row>
    <row r="31" spans="1:8" ht="21" customHeight="1" x14ac:dyDescent="0.3">
      <c r="A31" s="49">
        <v>5</v>
      </c>
      <c r="B31" s="64">
        <v>20</v>
      </c>
      <c r="C31" s="44">
        <v>1998</v>
      </c>
      <c r="D31" s="64" t="s">
        <v>6</v>
      </c>
      <c r="E31" s="42" t="s">
        <v>52</v>
      </c>
      <c r="F31" s="42" t="s">
        <v>119</v>
      </c>
      <c r="G31" s="47" t="s">
        <v>129</v>
      </c>
      <c r="H31" s="40">
        <v>29</v>
      </c>
    </row>
    <row r="32" spans="1:8" x14ac:dyDescent="0.3">
      <c r="A32" s="96" t="s">
        <v>73</v>
      </c>
      <c r="B32" s="96"/>
      <c r="C32" s="96"/>
      <c r="D32" s="96"/>
      <c r="E32" s="96"/>
      <c r="F32" s="96"/>
      <c r="G32" s="96"/>
      <c r="H32" s="96"/>
    </row>
    <row r="33" spans="1:8" x14ac:dyDescent="0.3">
      <c r="A33" s="49">
        <v>1</v>
      </c>
      <c r="B33" s="40">
        <v>19</v>
      </c>
      <c r="C33" s="40">
        <v>1990</v>
      </c>
      <c r="D33" s="46" t="s">
        <v>75</v>
      </c>
      <c r="E33" s="46" t="s">
        <v>74</v>
      </c>
      <c r="F33" s="46" t="s">
        <v>143</v>
      </c>
      <c r="G33" s="46" t="s">
        <v>127</v>
      </c>
      <c r="H33" s="40">
        <v>20</v>
      </c>
    </row>
    <row r="34" spans="1:8" x14ac:dyDescent="0.3">
      <c r="A34" s="96" t="s">
        <v>107</v>
      </c>
      <c r="B34" s="96"/>
      <c r="C34" s="96"/>
      <c r="D34" s="96"/>
      <c r="E34" s="96"/>
      <c r="F34" s="96"/>
      <c r="G34" s="96"/>
      <c r="H34" s="96"/>
    </row>
    <row r="35" spans="1:8" ht="19.5" customHeight="1" x14ac:dyDescent="0.3">
      <c r="A35" s="49">
        <v>1</v>
      </c>
      <c r="B35" s="42">
        <v>5</v>
      </c>
      <c r="C35" s="44">
        <v>2008</v>
      </c>
      <c r="D35" s="42" t="s">
        <v>6</v>
      </c>
      <c r="E35" s="42" t="s">
        <v>108</v>
      </c>
      <c r="F35" s="42" t="s">
        <v>109</v>
      </c>
      <c r="G35" s="42" t="s">
        <v>110</v>
      </c>
      <c r="H35" s="40">
        <v>1</v>
      </c>
    </row>
    <row r="36" spans="1:8" ht="18.75" customHeight="1" x14ac:dyDescent="0.3">
      <c r="A36" s="49">
        <v>2</v>
      </c>
      <c r="B36" s="42">
        <v>55</v>
      </c>
      <c r="C36" s="44">
        <v>2005</v>
      </c>
      <c r="D36" s="47" t="s">
        <v>34</v>
      </c>
      <c r="E36" s="42" t="s">
        <v>108</v>
      </c>
      <c r="F36" s="47" t="s">
        <v>151</v>
      </c>
      <c r="G36" s="42" t="s">
        <v>110</v>
      </c>
      <c r="H36" s="40">
        <v>55</v>
      </c>
    </row>
    <row r="37" spans="1:8" ht="18.75" customHeight="1" x14ac:dyDescent="0.3">
      <c r="A37" s="49">
        <v>3</v>
      </c>
      <c r="B37" s="42">
        <v>9</v>
      </c>
      <c r="C37" s="44">
        <v>2007</v>
      </c>
      <c r="D37" s="47" t="s">
        <v>34</v>
      </c>
      <c r="E37" s="47" t="s">
        <v>108</v>
      </c>
      <c r="F37" s="47" t="s">
        <v>149</v>
      </c>
      <c r="G37" s="42" t="s">
        <v>110</v>
      </c>
      <c r="H37" s="40">
        <v>52</v>
      </c>
    </row>
    <row r="38" spans="1:8" ht="18" customHeight="1" x14ac:dyDescent="0.3">
      <c r="A38" s="49">
        <v>4</v>
      </c>
      <c r="B38" s="42">
        <v>4</v>
      </c>
      <c r="C38" s="44">
        <v>2006</v>
      </c>
      <c r="D38" s="42" t="s">
        <v>34</v>
      </c>
      <c r="E38" s="42" t="s">
        <v>108</v>
      </c>
      <c r="F38" s="42" t="s">
        <v>111</v>
      </c>
      <c r="G38" s="42" t="s">
        <v>110</v>
      </c>
      <c r="H38" s="40">
        <v>13</v>
      </c>
    </row>
    <row r="39" spans="1:8" x14ac:dyDescent="0.3">
      <c r="A39" s="96" t="s">
        <v>66</v>
      </c>
      <c r="B39" s="96"/>
      <c r="C39" s="96"/>
      <c r="D39" s="96"/>
      <c r="E39" s="96"/>
      <c r="F39" s="96"/>
      <c r="G39" s="96"/>
      <c r="H39" s="96"/>
    </row>
    <row r="40" spans="1:8" ht="18" customHeight="1" x14ac:dyDescent="0.3">
      <c r="A40" s="49">
        <v>1</v>
      </c>
      <c r="B40" s="45" t="s">
        <v>71</v>
      </c>
      <c r="C40" s="40">
        <v>1984</v>
      </c>
      <c r="D40" s="40" t="s">
        <v>8</v>
      </c>
      <c r="E40" s="40" t="s">
        <v>27</v>
      </c>
      <c r="F40" s="40" t="s">
        <v>72</v>
      </c>
      <c r="G40" s="46" t="s">
        <v>127</v>
      </c>
      <c r="H40" s="40">
        <v>57</v>
      </c>
    </row>
    <row r="41" spans="1:8" ht="18.75" customHeight="1" x14ac:dyDescent="0.3">
      <c r="A41" s="49">
        <v>2</v>
      </c>
      <c r="B41" s="42">
        <v>99</v>
      </c>
      <c r="C41" s="51">
        <v>1978</v>
      </c>
      <c r="D41" s="46" t="s">
        <v>8</v>
      </c>
      <c r="E41" s="46" t="s">
        <v>27</v>
      </c>
      <c r="F41" s="47" t="s">
        <v>87</v>
      </c>
      <c r="G41" s="46" t="s">
        <v>127</v>
      </c>
      <c r="H41" s="40">
        <v>14</v>
      </c>
    </row>
    <row r="42" spans="1:8" ht="18" customHeight="1" x14ac:dyDescent="0.3">
      <c r="A42" s="49">
        <v>3</v>
      </c>
      <c r="B42" s="45" t="s">
        <v>56</v>
      </c>
      <c r="C42" s="40">
        <v>1972</v>
      </c>
      <c r="D42" s="40" t="s">
        <v>8</v>
      </c>
      <c r="E42" s="40" t="s">
        <v>27</v>
      </c>
      <c r="F42" s="40" t="s">
        <v>28</v>
      </c>
      <c r="G42" s="46" t="s">
        <v>127</v>
      </c>
      <c r="H42" s="40">
        <v>36</v>
      </c>
    </row>
    <row r="43" spans="1:8" ht="18" customHeight="1" x14ac:dyDescent="0.3">
      <c r="A43" s="49">
        <v>4</v>
      </c>
      <c r="B43" s="40">
        <v>406</v>
      </c>
      <c r="C43" s="40">
        <v>1989</v>
      </c>
      <c r="D43" s="40" t="s">
        <v>5</v>
      </c>
      <c r="E43" s="40" t="s">
        <v>27</v>
      </c>
      <c r="F43" s="40" t="s">
        <v>57</v>
      </c>
      <c r="G43" s="46" t="s">
        <v>132</v>
      </c>
      <c r="H43" s="40">
        <v>22</v>
      </c>
    </row>
    <row r="44" spans="1:8" ht="18.75" customHeight="1" x14ac:dyDescent="0.3">
      <c r="A44" s="49">
        <v>5</v>
      </c>
      <c r="B44" s="45" t="s">
        <v>25</v>
      </c>
      <c r="C44" s="40">
        <v>1990</v>
      </c>
      <c r="D44" s="40" t="s">
        <v>5</v>
      </c>
      <c r="E44" s="40" t="s">
        <v>27</v>
      </c>
      <c r="F44" s="40" t="s">
        <v>26</v>
      </c>
      <c r="G44" s="46" t="s">
        <v>130</v>
      </c>
      <c r="H44" s="40">
        <v>6</v>
      </c>
    </row>
    <row r="45" spans="1:8" ht="19.5" customHeight="1" x14ac:dyDescent="0.3">
      <c r="A45" s="49">
        <v>6</v>
      </c>
      <c r="B45" s="45" t="s">
        <v>69</v>
      </c>
      <c r="C45" s="40">
        <v>1990</v>
      </c>
      <c r="D45" s="40" t="s">
        <v>8</v>
      </c>
      <c r="E45" s="40" t="s">
        <v>27</v>
      </c>
      <c r="F45" s="46" t="s">
        <v>144</v>
      </c>
      <c r="G45" s="46" t="s">
        <v>18</v>
      </c>
      <c r="H45" s="40">
        <v>17</v>
      </c>
    </row>
    <row r="46" spans="1:8" ht="18" customHeight="1" x14ac:dyDescent="0.3">
      <c r="A46" s="49">
        <v>7</v>
      </c>
      <c r="B46" s="45" t="s">
        <v>67</v>
      </c>
      <c r="C46" s="40">
        <v>1990</v>
      </c>
      <c r="D46" s="40" t="s">
        <v>5</v>
      </c>
      <c r="E46" s="40" t="s">
        <v>27</v>
      </c>
      <c r="F46" s="40" t="s">
        <v>68</v>
      </c>
      <c r="G46" s="46" t="s">
        <v>131</v>
      </c>
      <c r="H46" s="40">
        <v>44</v>
      </c>
    </row>
    <row r="47" spans="1:8" x14ac:dyDescent="0.3">
      <c r="A47" s="96" t="s">
        <v>62</v>
      </c>
      <c r="B47" s="96"/>
      <c r="C47" s="96"/>
      <c r="D47" s="96"/>
      <c r="E47" s="96"/>
      <c r="F47" s="96"/>
      <c r="G47" s="96"/>
      <c r="H47" s="96"/>
    </row>
    <row r="48" spans="1:8" ht="21" customHeight="1" x14ac:dyDescent="0.3">
      <c r="A48" s="49">
        <v>1</v>
      </c>
      <c r="B48" s="40">
        <v>23</v>
      </c>
      <c r="C48" s="40">
        <v>1989</v>
      </c>
      <c r="D48" s="40" t="s">
        <v>5</v>
      </c>
      <c r="E48" s="40" t="s">
        <v>24</v>
      </c>
      <c r="F48" s="40" t="s">
        <v>53</v>
      </c>
      <c r="G48" s="46" t="s">
        <v>127</v>
      </c>
      <c r="H48" s="40">
        <v>25</v>
      </c>
    </row>
    <row r="49" spans="1:8" ht="21" customHeight="1" x14ac:dyDescent="0.3">
      <c r="A49" s="49">
        <v>2</v>
      </c>
      <c r="B49" s="40">
        <v>88</v>
      </c>
      <c r="C49" s="40">
        <v>1988</v>
      </c>
      <c r="D49" s="40" t="s">
        <v>5</v>
      </c>
      <c r="E49" s="40" t="s">
        <v>24</v>
      </c>
      <c r="F49" s="40" t="s">
        <v>19</v>
      </c>
      <c r="G49" s="46" t="s">
        <v>133</v>
      </c>
      <c r="H49" s="40">
        <v>47</v>
      </c>
    </row>
    <row r="50" spans="1:8" ht="21" customHeight="1" x14ac:dyDescent="0.3">
      <c r="A50" s="69">
        <v>3</v>
      </c>
      <c r="B50" s="40">
        <v>97</v>
      </c>
      <c r="C50" s="40">
        <v>1983</v>
      </c>
      <c r="D50" s="46" t="s">
        <v>8</v>
      </c>
      <c r="E50" s="40" t="s">
        <v>24</v>
      </c>
      <c r="F50" s="46" t="s">
        <v>146</v>
      </c>
      <c r="G50" s="46" t="s">
        <v>16</v>
      </c>
      <c r="H50" s="40">
        <v>48</v>
      </c>
    </row>
    <row r="51" spans="1:8" ht="21" customHeight="1" x14ac:dyDescent="0.3">
      <c r="A51" s="69">
        <v>4</v>
      </c>
      <c r="B51" s="40">
        <v>87</v>
      </c>
      <c r="C51" s="40">
        <v>1987</v>
      </c>
      <c r="D51" s="46" t="s">
        <v>5</v>
      </c>
      <c r="E51" s="40" t="s">
        <v>24</v>
      </c>
      <c r="F51" s="46" t="s">
        <v>142</v>
      </c>
      <c r="G51" s="46" t="s">
        <v>133</v>
      </c>
      <c r="H51" s="40">
        <v>61</v>
      </c>
    </row>
    <row r="52" spans="1:8" ht="21" customHeight="1" x14ac:dyDescent="0.3">
      <c r="A52" s="69">
        <v>5</v>
      </c>
      <c r="B52" s="40">
        <v>82</v>
      </c>
      <c r="C52" s="40">
        <v>1975</v>
      </c>
      <c r="D52" s="40" t="s">
        <v>64</v>
      </c>
      <c r="E52" s="40" t="s">
        <v>24</v>
      </c>
      <c r="F52" s="46" t="s">
        <v>65</v>
      </c>
      <c r="G52" s="46" t="s">
        <v>127</v>
      </c>
      <c r="H52" s="40">
        <v>45</v>
      </c>
    </row>
    <row r="53" spans="1:8" ht="19.5" customHeight="1" x14ac:dyDescent="0.3">
      <c r="A53" s="69">
        <v>6</v>
      </c>
      <c r="B53" s="40">
        <v>78</v>
      </c>
      <c r="C53" s="40">
        <v>1991</v>
      </c>
      <c r="D53" s="40" t="s">
        <v>8</v>
      </c>
      <c r="E53" s="40" t="s">
        <v>24</v>
      </c>
      <c r="F53" s="40" t="s">
        <v>20</v>
      </c>
      <c r="G53" s="46" t="s">
        <v>134</v>
      </c>
      <c r="H53" s="40">
        <v>34</v>
      </c>
    </row>
    <row r="54" spans="1:8" ht="19.5" customHeight="1" x14ac:dyDescent="0.3">
      <c r="A54" s="69">
        <v>7</v>
      </c>
      <c r="B54" s="40">
        <v>35</v>
      </c>
      <c r="C54" s="40">
        <v>1989</v>
      </c>
      <c r="D54" s="40" t="s">
        <v>5</v>
      </c>
      <c r="E54" s="40" t="s">
        <v>24</v>
      </c>
      <c r="F54" s="40" t="s">
        <v>120</v>
      </c>
      <c r="G54" s="46" t="s">
        <v>150</v>
      </c>
      <c r="H54" s="40">
        <v>42</v>
      </c>
    </row>
    <row r="55" spans="1:8" ht="21" customHeight="1" x14ac:dyDescent="0.3">
      <c r="A55" s="69">
        <v>8</v>
      </c>
      <c r="B55" s="40">
        <v>13</v>
      </c>
      <c r="C55" s="40">
        <v>1987</v>
      </c>
      <c r="D55" s="40" t="s">
        <v>5</v>
      </c>
      <c r="E55" s="40" t="s">
        <v>24</v>
      </c>
      <c r="F55" s="40" t="s">
        <v>63</v>
      </c>
      <c r="G55" s="46" t="s">
        <v>135</v>
      </c>
      <c r="H55" s="40">
        <v>2</v>
      </c>
    </row>
    <row r="56" spans="1:8" x14ac:dyDescent="0.3">
      <c r="A56" s="96" t="s">
        <v>104</v>
      </c>
      <c r="B56" s="96"/>
      <c r="C56" s="96"/>
      <c r="D56" s="96"/>
      <c r="E56" s="96"/>
      <c r="F56" s="96"/>
      <c r="G56" s="96"/>
      <c r="H56" s="96"/>
    </row>
    <row r="57" spans="1:8" x14ac:dyDescent="0.3">
      <c r="A57" s="49">
        <v>1</v>
      </c>
      <c r="B57" s="46" t="s">
        <v>152</v>
      </c>
      <c r="C57" s="40">
        <v>1982</v>
      </c>
      <c r="D57" s="40" t="s">
        <v>84</v>
      </c>
      <c r="E57" s="40" t="s">
        <v>83</v>
      </c>
      <c r="F57" s="40" t="s">
        <v>85</v>
      </c>
      <c r="G57" s="46" t="s">
        <v>136</v>
      </c>
      <c r="H57" s="40">
        <v>9</v>
      </c>
    </row>
    <row r="58" spans="1:8" x14ac:dyDescent="0.3">
      <c r="A58" s="106" t="s">
        <v>99</v>
      </c>
      <c r="B58" s="107"/>
      <c r="C58" s="65" t="s">
        <v>155</v>
      </c>
      <c r="D58" s="102"/>
      <c r="E58" s="103"/>
      <c r="F58" s="103"/>
      <c r="G58" s="103"/>
      <c r="H58" s="104"/>
    </row>
    <row r="59" spans="1:8" x14ac:dyDescent="0.3">
      <c r="E59" s="66"/>
      <c r="G59" s="105"/>
      <c r="H59" s="105"/>
    </row>
    <row r="60" spans="1:8" x14ac:dyDescent="0.3">
      <c r="C60" s="50" t="s">
        <v>101</v>
      </c>
      <c r="E60" s="53"/>
      <c r="F60" s="50" t="s">
        <v>88</v>
      </c>
      <c r="G60" s="67"/>
      <c r="H60" s="66" t="s">
        <v>89</v>
      </c>
    </row>
    <row r="61" spans="1:8" x14ac:dyDescent="0.3">
      <c r="E61" s="66"/>
      <c r="G61" s="67"/>
      <c r="H61" s="68"/>
    </row>
    <row r="62" spans="1:8" x14ac:dyDescent="0.3">
      <c r="C62" s="50" t="s">
        <v>100</v>
      </c>
      <c r="E62" s="53"/>
      <c r="F62" s="50" t="s">
        <v>22</v>
      </c>
      <c r="G62" s="67"/>
      <c r="H62" s="53" t="s">
        <v>90</v>
      </c>
    </row>
    <row r="63" spans="1:8" x14ac:dyDescent="0.3">
      <c r="D63" s="53"/>
      <c r="E63" s="66"/>
      <c r="G63" s="53"/>
      <c r="H63" s="53"/>
    </row>
    <row r="64" spans="1:8" x14ac:dyDescent="0.3">
      <c r="G64" s="105"/>
      <c r="H64" s="105"/>
    </row>
  </sheetData>
  <mergeCells count="23">
    <mergeCell ref="D58:H58"/>
    <mergeCell ref="G64:H64"/>
    <mergeCell ref="A58:B58"/>
    <mergeCell ref="G59:H59"/>
    <mergeCell ref="A13:A14"/>
    <mergeCell ref="B13:B14"/>
    <mergeCell ref="C13:E13"/>
    <mergeCell ref="A15:H15"/>
    <mergeCell ref="A26:H26"/>
    <mergeCell ref="A32:H32"/>
    <mergeCell ref="A39:H39"/>
    <mergeCell ref="A47:H47"/>
    <mergeCell ref="A56:H56"/>
    <mergeCell ref="A23:H23"/>
    <mergeCell ref="A19:H19"/>
    <mergeCell ref="A34:H34"/>
    <mergeCell ref="H13:H14"/>
    <mergeCell ref="D4:F8"/>
    <mergeCell ref="A11:H11"/>
    <mergeCell ref="F13:F14"/>
    <mergeCell ref="G13:G14"/>
    <mergeCell ref="A2:B8"/>
    <mergeCell ref="D3:F3"/>
  </mergeCells>
  <pageMargins left="0.70866141732283472" right="0.15748031496062992" top="0.74803149606299213" bottom="0.74803149606299213" header="0.31496062992125984" footer="0.31496062992125984"/>
  <pageSetup paperSize="9" scale="68" fitToHeight="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Normal="87" zoomScaleSheetLayoutView="100" workbookViewId="0">
      <selection activeCell="K12" sqref="K12:K19"/>
    </sheetView>
  </sheetViews>
  <sheetFormatPr defaultColWidth="9.33203125" defaultRowHeight="15.6" x14ac:dyDescent="0.3"/>
  <cols>
    <col min="1" max="2" width="10" style="2" customWidth="1"/>
    <col min="3" max="3" width="18.44140625" style="3" customWidth="1"/>
    <col min="4" max="4" width="17.88671875" style="3" customWidth="1"/>
    <col min="5" max="5" width="19.6640625" style="1" customWidth="1"/>
    <col min="6" max="6" width="21.5546875" style="1" customWidth="1"/>
    <col min="7" max="7" width="8.33203125" style="3" customWidth="1"/>
    <col min="8" max="8" width="9.33203125" style="3" customWidth="1"/>
    <col min="9" max="9" width="8" style="3" customWidth="1"/>
    <col min="10" max="10" width="8.88671875" style="3" bestFit="1" customWidth="1"/>
    <col min="11" max="11" width="10.44140625" style="3" bestFit="1" customWidth="1"/>
    <col min="12" max="12" width="11.6640625" style="3" customWidth="1"/>
    <col min="13" max="16384" width="9.33203125" style="3"/>
  </cols>
  <sheetData>
    <row r="1" spans="1:12" customFormat="1" ht="15.75" customHeight="1" x14ac:dyDescent="0.3">
      <c r="B1" s="13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3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3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3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3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3"/>
      <c r="C6" s="14"/>
      <c r="D6" s="23"/>
      <c r="E6" s="112"/>
      <c r="F6" s="112"/>
      <c r="G6" s="35"/>
      <c r="H6" s="23"/>
      <c r="I6" s="19"/>
      <c r="J6" s="19"/>
    </row>
    <row r="7" spans="1:12" s="14" customFormat="1" ht="7.5" customHeight="1" x14ac:dyDescent="0.3">
      <c r="A7" s="13"/>
      <c r="B7" s="13"/>
      <c r="D7" s="23"/>
      <c r="E7" s="112"/>
      <c r="F7" s="112"/>
      <c r="G7" s="35"/>
      <c r="H7" s="23"/>
    </row>
    <row r="8" spans="1:12" s="14" customFormat="1" ht="18.75" customHeight="1" x14ac:dyDescent="0.35">
      <c r="A8" s="19" t="s">
        <v>154</v>
      </c>
      <c r="B8" s="13"/>
      <c r="D8" s="12"/>
      <c r="E8" s="112"/>
      <c r="F8" s="112"/>
      <c r="G8" s="35"/>
      <c r="H8" s="12"/>
      <c r="K8" s="34"/>
      <c r="L8" s="36" t="s">
        <v>141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60</v>
      </c>
      <c r="I9" s="116"/>
      <c r="J9" s="24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3" t="s">
        <v>1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3"/>
      <c r="E11" s="123"/>
      <c r="F11" s="123"/>
      <c r="G11" s="27" t="s">
        <v>13</v>
      </c>
      <c r="H11" s="28" t="s">
        <v>37</v>
      </c>
      <c r="I11" s="27" t="s">
        <v>13</v>
      </c>
      <c r="J11" s="29" t="s">
        <v>37</v>
      </c>
      <c r="K11" s="119"/>
      <c r="L11" s="120"/>
    </row>
    <row r="12" spans="1:12" s="26" customFormat="1" ht="18" x14ac:dyDescent="0.3">
      <c r="A12" s="40">
        <v>82</v>
      </c>
      <c r="B12" s="40">
        <v>1975</v>
      </c>
      <c r="C12" s="40" t="s">
        <v>64</v>
      </c>
      <c r="D12" s="40" t="s">
        <v>24</v>
      </c>
      <c r="E12" s="46" t="s">
        <v>65</v>
      </c>
      <c r="F12" s="46" t="s">
        <v>127</v>
      </c>
      <c r="G12" s="29">
        <v>2</v>
      </c>
      <c r="H12" s="22">
        <v>50</v>
      </c>
      <c r="I12" s="37">
        <v>1</v>
      </c>
      <c r="J12" s="38">
        <v>60</v>
      </c>
      <c r="K12" s="32">
        <v>1</v>
      </c>
      <c r="L12" s="22">
        <f t="shared" ref="L12:L19" si="0">H12+J12</f>
        <v>110</v>
      </c>
    </row>
    <row r="13" spans="1:12" s="26" customFormat="1" ht="18" x14ac:dyDescent="0.3">
      <c r="A13" s="40">
        <v>78</v>
      </c>
      <c r="B13" s="40">
        <v>1991</v>
      </c>
      <c r="C13" s="40" t="s">
        <v>8</v>
      </c>
      <c r="D13" s="40" t="s">
        <v>24</v>
      </c>
      <c r="E13" s="40" t="s">
        <v>20</v>
      </c>
      <c r="F13" s="46" t="s">
        <v>134</v>
      </c>
      <c r="G13" s="29">
        <v>1</v>
      </c>
      <c r="H13" s="22">
        <v>60</v>
      </c>
      <c r="I13" s="29">
        <v>5</v>
      </c>
      <c r="J13" s="38">
        <v>38</v>
      </c>
      <c r="K13" s="32">
        <v>2</v>
      </c>
      <c r="L13" s="74">
        <f t="shared" si="0"/>
        <v>98</v>
      </c>
    </row>
    <row r="14" spans="1:12" s="26" customFormat="1" ht="18" x14ac:dyDescent="0.3">
      <c r="A14" s="40">
        <v>88</v>
      </c>
      <c r="B14" s="40">
        <v>1988</v>
      </c>
      <c r="C14" s="40" t="s">
        <v>5</v>
      </c>
      <c r="D14" s="40" t="s">
        <v>24</v>
      </c>
      <c r="E14" s="40" t="s">
        <v>19</v>
      </c>
      <c r="F14" s="46" t="s">
        <v>133</v>
      </c>
      <c r="G14" s="29">
        <v>3</v>
      </c>
      <c r="H14" s="22">
        <v>45</v>
      </c>
      <c r="I14" s="73">
        <v>2</v>
      </c>
      <c r="J14" s="38">
        <v>50</v>
      </c>
      <c r="K14" s="32">
        <v>3</v>
      </c>
      <c r="L14" s="74">
        <f t="shared" si="0"/>
        <v>95</v>
      </c>
    </row>
    <row r="15" spans="1:12" s="26" customFormat="1" ht="18" x14ac:dyDescent="0.3">
      <c r="A15" s="40">
        <v>35</v>
      </c>
      <c r="B15" s="40">
        <v>1989</v>
      </c>
      <c r="C15" s="40" t="s">
        <v>5</v>
      </c>
      <c r="D15" s="40" t="s">
        <v>24</v>
      </c>
      <c r="E15" s="40" t="s">
        <v>120</v>
      </c>
      <c r="F15" s="46" t="s">
        <v>150</v>
      </c>
      <c r="G15" s="29">
        <v>4</v>
      </c>
      <c r="H15" s="22">
        <v>41</v>
      </c>
      <c r="I15" s="73">
        <v>3</v>
      </c>
      <c r="J15" s="38">
        <v>45</v>
      </c>
      <c r="K15" s="32">
        <v>4</v>
      </c>
      <c r="L15" s="74">
        <f t="shared" si="0"/>
        <v>86</v>
      </c>
    </row>
    <row r="16" spans="1:12" s="26" customFormat="1" ht="18" x14ac:dyDescent="0.3">
      <c r="A16" s="40">
        <v>23</v>
      </c>
      <c r="B16" s="40">
        <v>1989</v>
      </c>
      <c r="C16" s="40" t="s">
        <v>5</v>
      </c>
      <c r="D16" s="40" t="s">
        <v>24</v>
      </c>
      <c r="E16" s="40" t="s">
        <v>53</v>
      </c>
      <c r="F16" s="46" t="s">
        <v>127</v>
      </c>
      <c r="G16" s="72">
        <v>6</v>
      </c>
      <c r="H16" s="71">
        <v>36</v>
      </c>
      <c r="I16" s="72">
        <v>4</v>
      </c>
      <c r="J16" s="71">
        <v>41</v>
      </c>
      <c r="K16" s="32">
        <v>5</v>
      </c>
      <c r="L16" s="74">
        <f t="shared" si="0"/>
        <v>77</v>
      </c>
    </row>
    <row r="17" spans="1:12" s="26" customFormat="1" ht="18" x14ac:dyDescent="0.3">
      <c r="A17" s="40">
        <v>97</v>
      </c>
      <c r="B17" s="40">
        <v>1983</v>
      </c>
      <c r="C17" s="46" t="s">
        <v>8</v>
      </c>
      <c r="D17" s="40" t="s">
        <v>24</v>
      </c>
      <c r="E17" s="46" t="s">
        <v>146</v>
      </c>
      <c r="F17" s="46" t="s">
        <v>16</v>
      </c>
      <c r="G17" s="72">
        <v>5</v>
      </c>
      <c r="H17" s="71">
        <v>38</v>
      </c>
      <c r="I17" s="72" t="s">
        <v>125</v>
      </c>
      <c r="J17" s="71">
        <v>0</v>
      </c>
      <c r="K17" s="32">
        <v>6</v>
      </c>
      <c r="L17" s="74">
        <f t="shared" si="0"/>
        <v>38</v>
      </c>
    </row>
    <row r="18" spans="1:12" s="26" customFormat="1" ht="18" x14ac:dyDescent="0.3">
      <c r="A18" s="40">
        <v>87</v>
      </c>
      <c r="B18" s="40">
        <v>1987</v>
      </c>
      <c r="C18" s="46" t="s">
        <v>5</v>
      </c>
      <c r="D18" s="40" t="s">
        <v>24</v>
      </c>
      <c r="E18" s="46" t="s">
        <v>142</v>
      </c>
      <c r="F18" s="46" t="s">
        <v>133</v>
      </c>
      <c r="G18" s="29">
        <v>7</v>
      </c>
      <c r="H18" s="22">
        <v>35</v>
      </c>
      <c r="I18" s="29" t="s">
        <v>125</v>
      </c>
      <c r="J18" s="38">
        <v>0</v>
      </c>
      <c r="K18" s="32">
        <v>7</v>
      </c>
      <c r="L18" s="74">
        <f t="shared" si="0"/>
        <v>35</v>
      </c>
    </row>
    <row r="19" spans="1:12" s="26" customFormat="1" ht="18" x14ac:dyDescent="0.3">
      <c r="A19" s="40">
        <v>13</v>
      </c>
      <c r="B19" s="40">
        <v>1987</v>
      </c>
      <c r="C19" s="40" t="s">
        <v>5</v>
      </c>
      <c r="D19" s="40" t="s">
        <v>24</v>
      </c>
      <c r="E19" s="40" t="s">
        <v>63</v>
      </c>
      <c r="F19" s="46" t="s">
        <v>135</v>
      </c>
      <c r="G19" s="72" t="s">
        <v>125</v>
      </c>
      <c r="H19" s="22">
        <v>0</v>
      </c>
      <c r="I19" s="73" t="s">
        <v>125</v>
      </c>
      <c r="J19" s="38">
        <v>0</v>
      </c>
      <c r="K19" s="32">
        <v>8</v>
      </c>
      <c r="L19" s="74">
        <f t="shared" si="0"/>
        <v>0</v>
      </c>
    </row>
    <row r="21" spans="1:12" s="26" customFormat="1" ht="18.75" customHeight="1" x14ac:dyDescent="0.3">
      <c r="A21" s="113"/>
      <c r="B21" s="113"/>
      <c r="C21" s="113"/>
      <c r="D21" s="113"/>
    </row>
    <row r="22" spans="1:12" s="26" customFormat="1" ht="16.5" customHeight="1" x14ac:dyDescent="0.3">
      <c r="A22" s="113"/>
      <c r="B22" s="113"/>
      <c r="C22" s="113"/>
      <c r="I22" s="117" t="s">
        <v>112</v>
      </c>
      <c r="J22" s="117"/>
      <c r="K22" s="48"/>
    </row>
    <row r="23" spans="1:12" s="26" customFormat="1" ht="14.4" x14ac:dyDescent="0.3"/>
    <row r="24" spans="1:12" s="26" customFormat="1" ht="15" customHeight="1" x14ac:dyDescent="0.3">
      <c r="A24" s="33"/>
      <c r="B24" t="s">
        <v>101</v>
      </c>
      <c r="C24"/>
      <c r="D24" s="17"/>
      <c r="E24" t="s">
        <v>88</v>
      </c>
      <c r="F24" s="20"/>
      <c r="G24" s="18" t="s">
        <v>89</v>
      </c>
    </row>
    <row r="25" spans="1:12" s="26" customFormat="1" x14ac:dyDescent="0.3">
      <c r="A25" s="33"/>
      <c r="B25"/>
      <c r="C25"/>
      <c r="D25" s="18"/>
      <c r="E25"/>
      <c r="F25" s="20"/>
      <c r="G25" s="21"/>
    </row>
    <row r="26" spans="1:12" s="26" customFormat="1" ht="15.75" customHeight="1" x14ac:dyDescent="0.3">
      <c r="A26" s="33"/>
      <c r="B26" t="s">
        <v>100</v>
      </c>
      <c r="C26"/>
      <c r="D26" s="17"/>
      <c r="E26" t="s">
        <v>22</v>
      </c>
      <c r="F26" s="20"/>
      <c r="G26" s="17" t="s">
        <v>90</v>
      </c>
    </row>
    <row r="31" spans="1:12" ht="13.8" x14ac:dyDescent="0.3">
      <c r="A31" s="3"/>
      <c r="B31" s="3"/>
      <c r="E31" s="3"/>
      <c r="F31" s="3"/>
    </row>
    <row r="32" spans="1:12" ht="13.8" x14ac:dyDescent="0.3">
      <c r="A32" s="3"/>
      <c r="B32" s="3"/>
      <c r="E32" s="3"/>
      <c r="F32" s="3"/>
    </row>
    <row r="33" spans="1:6" ht="13.8" x14ac:dyDescent="0.3">
      <c r="A33" s="3"/>
      <c r="B33" s="3"/>
      <c r="E33" s="3"/>
      <c r="F33" s="3"/>
    </row>
    <row r="34" spans="1:6" ht="13.8" x14ac:dyDescent="0.3">
      <c r="A34" s="3"/>
      <c r="B34" s="3"/>
      <c r="E34" s="3"/>
      <c r="F34" s="3"/>
    </row>
    <row r="35" spans="1:6" ht="13.8" x14ac:dyDescent="0.3">
      <c r="A35" s="3"/>
      <c r="B35" s="3"/>
      <c r="E35" s="3"/>
      <c r="F35" s="3"/>
    </row>
    <row r="36" spans="1:6" ht="13.8" x14ac:dyDescent="0.3">
      <c r="A36" s="3"/>
      <c r="B36" s="3"/>
      <c r="E36" s="3"/>
      <c r="F36" s="3"/>
    </row>
    <row r="37" spans="1:6" ht="13.8" x14ac:dyDescent="0.3">
      <c r="A37" s="3"/>
      <c r="B37" s="3"/>
      <c r="E37" s="3"/>
      <c r="F37" s="3"/>
    </row>
    <row r="38" spans="1:6" ht="13.8" x14ac:dyDescent="0.3">
      <c r="A38" s="3"/>
      <c r="B38" s="3"/>
      <c r="E38" s="3"/>
      <c r="F38" s="3"/>
    </row>
  </sheetData>
  <autoFilter ref="A11:L22"/>
  <sortState ref="A12:L19">
    <sortCondition descending="1" ref="L19"/>
  </sortState>
  <mergeCells count="17">
    <mergeCell ref="L10:L11"/>
    <mergeCell ref="B10:B11"/>
    <mergeCell ref="E10:E11"/>
    <mergeCell ref="F10:F11"/>
    <mergeCell ref="C10:C11"/>
    <mergeCell ref="D10:D11"/>
    <mergeCell ref="H9:I9"/>
    <mergeCell ref="I22:J22"/>
    <mergeCell ref="G10:H10"/>
    <mergeCell ref="I10:J10"/>
    <mergeCell ref="K10:K11"/>
    <mergeCell ref="E2:F2"/>
    <mergeCell ref="E4:F8"/>
    <mergeCell ref="A21:D21"/>
    <mergeCell ref="A22:C22"/>
    <mergeCell ref="A10:A11"/>
    <mergeCell ref="D9:F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topLeftCell="A8" zoomScaleNormal="87" zoomScaleSheetLayoutView="100" workbookViewId="0">
      <selection activeCell="J12" sqref="J12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8" style="14" customWidth="1"/>
    <col min="5" max="5" width="23.332031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5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5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5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5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5"/>
      <c r="C6" s="14"/>
      <c r="D6" s="23"/>
      <c r="E6" s="112"/>
      <c r="F6" s="112"/>
      <c r="G6" s="35"/>
      <c r="H6" s="23"/>
      <c r="I6" s="19"/>
      <c r="J6" s="19"/>
    </row>
    <row r="7" spans="1:12" ht="7.5" customHeight="1" x14ac:dyDescent="0.3">
      <c r="D7" s="23"/>
      <c r="E7" s="112"/>
      <c r="F7" s="112"/>
      <c r="G7" s="35"/>
      <c r="H7" s="23"/>
    </row>
    <row r="8" spans="1:12" ht="18.75" customHeight="1" x14ac:dyDescent="0.3">
      <c r="A8" s="19" t="s">
        <v>154</v>
      </c>
      <c r="D8" s="12"/>
      <c r="E8" s="112"/>
      <c r="F8" s="112"/>
      <c r="G8" s="35"/>
      <c r="H8" s="12"/>
      <c r="K8" s="36"/>
      <c r="L8" s="36" t="s">
        <v>141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61</v>
      </c>
      <c r="I9" s="116"/>
      <c r="J9" s="24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4" t="s">
        <v>1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5"/>
      <c r="E11" s="123"/>
      <c r="F11" s="123"/>
      <c r="G11" s="27" t="s">
        <v>13</v>
      </c>
      <c r="H11" s="28" t="s">
        <v>37</v>
      </c>
      <c r="I11" s="27" t="s">
        <v>13</v>
      </c>
      <c r="J11" s="29" t="s">
        <v>37</v>
      </c>
      <c r="K11" s="119"/>
      <c r="L11" s="120"/>
    </row>
    <row r="12" spans="1:12" s="26" customFormat="1" ht="18" x14ac:dyDescent="0.3">
      <c r="A12" s="45" t="s">
        <v>69</v>
      </c>
      <c r="B12" s="40">
        <v>1990</v>
      </c>
      <c r="C12" s="40" t="s">
        <v>8</v>
      </c>
      <c r="D12" s="40" t="s">
        <v>27</v>
      </c>
      <c r="E12" s="46" t="s">
        <v>144</v>
      </c>
      <c r="F12" s="46" t="s">
        <v>18</v>
      </c>
      <c r="G12" s="37">
        <v>2</v>
      </c>
      <c r="H12" s="38">
        <v>50</v>
      </c>
      <c r="I12" s="37">
        <v>1</v>
      </c>
      <c r="J12" s="74">
        <v>60</v>
      </c>
      <c r="K12" s="32">
        <v>1</v>
      </c>
      <c r="L12" s="38">
        <f t="shared" ref="L12:L18" si="0">H12+J12</f>
        <v>110</v>
      </c>
    </row>
    <row r="13" spans="1:12" s="26" customFormat="1" ht="18" x14ac:dyDescent="0.3">
      <c r="A13" s="45" t="s">
        <v>25</v>
      </c>
      <c r="B13" s="40">
        <v>1990</v>
      </c>
      <c r="C13" s="40" t="s">
        <v>5</v>
      </c>
      <c r="D13" s="40" t="s">
        <v>27</v>
      </c>
      <c r="E13" s="40" t="s">
        <v>26</v>
      </c>
      <c r="F13" s="46" t="s">
        <v>130</v>
      </c>
      <c r="G13" s="37">
        <v>1</v>
      </c>
      <c r="H13" s="38">
        <v>60</v>
      </c>
      <c r="I13" s="37">
        <v>6</v>
      </c>
      <c r="J13" s="74">
        <v>36</v>
      </c>
      <c r="K13" s="32">
        <v>2</v>
      </c>
      <c r="L13" s="74">
        <f t="shared" si="0"/>
        <v>96</v>
      </c>
    </row>
    <row r="14" spans="1:12" s="26" customFormat="1" ht="18" x14ac:dyDescent="0.3">
      <c r="A14" s="45" t="s">
        <v>71</v>
      </c>
      <c r="B14" s="40">
        <v>1984</v>
      </c>
      <c r="C14" s="40" t="s">
        <v>8</v>
      </c>
      <c r="D14" s="40" t="s">
        <v>27</v>
      </c>
      <c r="E14" s="40" t="s">
        <v>72</v>
      </c>
      <c r="F14" s="46" t="s">
        <v>127</v>
      </c>
      <c r="G14" s="37">
        <v>4</v>
      </c>
      <c r="H14" s="38">
        <v>41</v>
      </c>
      <c r="I14" s="73">
        <v>2</v>
      </c>
      <c r="J14" s="74">
        <v>50</v>
      </c>
      <c r="K14" s="32">
        <v>3</v>
      </c>
      <c r="L14" s="74">
        <f t="shared" si="0"/>
        <v>91</v>
      </c>
    </row>
    <row r="15" spans="1:12" s="26" customFormat="1" ht="18" x14ac:dyDescent="0.3">
      <c r="A15" s="42">
        <v>99</v>
      </c>
      <c r="B15" s="51">
        <v>1978</v>
      </c>
      <c r="C15" s="46" t="s">
        <v>8</v>
      </c>
      <c r="D15" s="46" t="s">
        <v>27</v>
      </c>
      <c r="E15" s="47" t="s">
        <v>87</v>
      </c>
      <c r="F15" s="46" t="s">
        <v>127</v>
      </c>
      <c r="G15" s="37">
        <v>5</v>
      </c>
      <c r="H15" s="38">
        <v>38</v>
      </c>
      <c r="I15" s="37">
        <v>3</v>
      </c>
      <c r="J15" s="74">
        <v>45</v>
      </c>
      <c r="K15" s="32">
        <v>4</v>
      </c>
      <c r="L15" s="74">
        <f t="shared" si="0"/>
        <v>83</v>
      </c>
    </row>
    <row r="16" spans="1:12" s="26" customFormat="1" ht="18" x14ac:dyDescent="0.3">
      <c r="A16" s="40">
        <v>406</v>
      </c>
      <c r="B16" s="40">
        <v>1989</v>
      </c>
      <c r="C16" s="40" t="s">
        <v>5</v>
      </c>
      <c r="D16" s="40" t="s">
        <v>27</v>
      </c>
      <c r="E16" s="40" t="s">
        <v>57</v>
      </c>
      <c r="F16" s="46" t="s">
        <v>132</v>
      </c>
      <c r="G16" s="37">
        <v>6</v>
      </c>
      <c r="H16" s="38">
        <v>36</v>
      </c>
      <c r="I16" s="37">
        <v>4</v>
      </c>
      <c r="J16" s="74">
        <v>41</v>
      </c>
      <c r="K16" s="32">
        <v>5</v>
      </c>
      <c r="L16" s="74">
        <f t="shared" si="0"/>
        <v>77</v>
      </c>
    </row>
    <row r="17" spans="1:12" s="26" customFormat="1" ht="18" x14ac:dyDescent="0.3">
      <c r="A17" s="45" t="s">
        <v>67</v>
      </c>
      <c r="B17" s="40">
        <v>1990</v>
      </c>
      <c r="C17" s="40" t="s">
        <v>5</v>
      </c>
      <c r="D17" s="40" t="s">
        <v>27</v>
      </c>
      <c r="E17" s="40" t="s">
        <v>68</v>
      </c>
      <c r="F17" s="46" t="s">
        <v>131</v>
      </c>
      <c r="G17" s="37">
        <v>7</v>
      </c>
      <c r="H17" s="38">
        <v>35</v>
      </c>
      <c r="I17" s="37">
        <v>5</v>
      </c>
      <c r="J17" s="74">
        <v>38</v>
      </c>
      <c r="K17" s="32">
        <v>6</v>
      </c>
      <c r="L17" s="74">
        <f t="shared" si="0"/>
        <v>73</v>
      </c>
    </row>
    <row r="18" spans="1:12" s="26" customFormat="1" ht="18" x14ac:dyDescent="0.3">
      <c r="A18" s="45" t="s">
        <v>56</v>
      </c>
      <c r="B18" s="40">
        <v>1972</v>
      </c>
      <c r="C18" s="40" t="s">
        <v>8</v>
      </c>
      <c r="D18" s="40" t="s">
        <v>27</v>
      </c>
      <c r="E18" s="40" t="s">
        <v>28</v>
      </c>
      <c r="F18" s="46" t="s">
        <v>127</v>
      </c>
      <c r="G18" s="37">
        <v>3</v>
      </c>
      <c r="H18" s="38">
        <v>45</v>
      </c>
      <c r="I18" s="37" t="s">
        <v>125</v>
      </c>
      <c r="J18" s="74">
        <v>0</v>
      </c>
      <c r="K18" s="32">
        <v>7</v>
      </c>
      <c r="L18" s="74">
        <f t="shared" si="0"/>
        <v>45</v>
      </c>
    </row>
    <row r="19" spans="1:12" s="26" customFormat="1" ht="12" customHeight="1" x14ac:dyDescent="0.3">
      <c r="A19" s="113"/>
      <c r="B19" s="113"/>
      <c r="C19" s="113"/>
      <c r="D19" s="113"/>
    </row>
    <row r="20" spans="1:12" s="26" customFormat="1" ht="14.4" x14ac:dyDescent="0.3">
      <c r="A20" s="113"/>
      <c r="B20" s="113"/>
      <c r="C20" s="113"/>
      <c r="I20" s="117" t="s">
        <v>112</v>
      </c>
      <c r="J20" s="117"/>
      <c r="K20" s="48"/>
    </row>
    <row r="21" spans="1:12" s="26" customFormat="1" ht="15.75" customHeight="1" x14ac:dyDescent="0.3">
      <c r="A21" s="33"/>
      <c r="B21" t="s">
        <v>101</v>
      </c>
      <c r="C21"/>
      <c r="D21" s="17"/>
      <c r="E21" t="s">
        <v>88</v>
      </c>
      <c r="F21" s="20"/>
      <c r="G21" s="18" t="s">
        <v>89</v>
      </c>
    </row>
    <row r="22" spans="1:12" s="26" customFormat="1" x14ac:dyDescent="0.3">
      <c r="A22" s="33"/>
      <c r="B22"/>
      <c r="C22"/>
      <c r="D22" s="18"/>
      <c r="E22"/>
      <c r="F22" s="20"/>
      <c r="G22" s="21"/>
    </row>
    <row r="23" spans="1:12" s="26" customFormat="1" ht="15.75" customHeight="1" x14ac:dyDescent="0.3">
      <c r="A23" s="33"/>
      <c r="B23" t="s">
        <v>100</v>
      </c>
      <c r="C23"/>
      <c r="D23" s="17"/>
      <c r="E23" t="s">
        <v>22</v>
      </c>
      <c r="F23" s="20"/>
      <c r="G23" s="17" t="s">
        <v>90</v>
      </c>
    </row>
    <row r="28" spans="1:12" ht="13.8" x14ac:dyDescent="0.3">
      <c r="A28" s="14"/>
      <c r="B28" s="14"/>
      <c r="E28" s="14"/>
      <c r="F28" s="14"/>
    </row>
    <row r="29" spans="1:12" ht="13.8" x14ac:dyDescent="0.3">
      <c r="A29" s="14"/>
      <c r="B29" s="14"/>
      <c r="E29" s="14"/>
      <c r="F29" s="14"/>
    </row>
    <row r="30" spans="1:12" ht="13.8" x14ac:dyDescent="0.3">
      <c r="A30" s="14"/>
      <c r="B30" s="14"/>
      <c r="E30" s="14"/>
      <c r="F30" s="14"/>
    </row>
    <row r="31" spans="1:12" ht="13.8" x14ac:dyDescent="0.3">
      <c r="A31" s="14"/>
      <c r="B31" s="14"/>
      <c r="E31" s="14"/>
      <c r="F31" s="14"/>
    </row>
    <row r="32" spans="1:12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  <row r="34" spans="1:6" ht="13.8" x14ac:dyDescent="0.3">
      <c r="A34" s="14"/>
      <c r="B34" s="14"/>
      <c r="E34" s="14"/>
      <c r="F34" s="14"/>
    </row>
    <row r="35" spans="1:6" ht="13.8" x14ac:dyDescent="0.3">
      <c r="A35" s="14"/>
      <c r="B35" s="14"/>
      <c r="E35" s="14"/>
      <c r="F35" s="14"/>
    </row>
  </sheetData>
  <sortState ref="A12:L18">
    <sortCondition descending="1" ref="L18"/>
  </sortState>
  <mergeCells count="17">
    <mergeCell ref="A19:D19"/>
    <mergeCell ref="A20:C20"/>
    <mergeCell ref="I20:J20"/>
    <mergeCell ref="D9:F9"/>
    <mergeCell ref="H9:I9"/>
    <mergeCell ref="A10:A11"/>
    <mergeCell ref="B10:B11"/>
    <mergeCell ref="C10:C11"/>
    <mergeCell ref="D10:D11"/>
    <mergeCell ref="E10:E11"/>
    <mergeCell ref="F10:F11"/>
    <mergeCell ref="G10:H10"/>
    <mergeCell ref="E2:F2"/>
    <mergeCell ref="E4:F8"/>
    <mergeCell ref="I10:J10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87" zoomScaleSheetLayoutView="100" workbookViewId="0">
      <selection activeCell="J12" sqref="J12:J14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8.664062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8.44140625" style="14" customWidth="1"/>
    <col min="9" max="9" width="8" style="14" customWidth="1"/>
    <col min="10" max="10" width="8.109375" style="14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5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5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5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5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5"/>
      <c r="C6" s="14"/>
      <c r="D6" s="23"/>
      <c r="E6" s="112"/>
      <c r="F6" s="112"/>
      <c r="G6" s="35"/>
      <c r="H6" s="23"/>
      <c r="I6" s="19"/>
      <c r="J6" s="19"/>
    </row>
    <row r="7" spans="1:12" ht="7.5" customHeight="1" x14ac:dyDescent="0.3">
      <c r="D7" s="23"/>
      <c r="E7" s="112"/>
      <c r="F7" s="112"/>
      <c r="G7" s="35"/>
      <c r="H7" s="23"/>
    </row>
    <row r="8" spans="1:12" ht="27.75" customHeight="1" x14ac:dyDescent="0.35">
      <c r="A8" s="55" t="s">
        <v>154</v>
      </c>
      <c r="D8" s="12"/>
      <c r="E8" s="112"/>
      <c r="F8" s="112"/>
      <c r="G8" s="35"/>
      <c r="H8" s="12"/>
      <c r="K8" s="34"/>
      <c r="L8" s="36" t="s">
        <v>141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114</v>
      </c>
      <c r="I9" s="116"/>
      <c r="J9" s="116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3" t="s">
        <v>1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3"/>
      <c r="E11" s="123"/>
      <c r="F11" s="123"/>
      <c r="G11" s="27" t="s">
        <v>13</v>
      </c>
      <c r="H11" s="28" t="s">
        <v>139</v>
      </c>
      <c r="I11" s="27" t="s">
        <v>13</v>
      </c>
      <c r="J11" s="72" t="s">
        <v>158</v>
      </c>
      <c r="K11" s="119"/>
      <c r="L11" s="120"/>
    </row>
    <row r="12" spans="1:12" s="26" customFormat="1" ht="20.25" customHeight="1" x14ac:dyDescent="0.3">
      <c r="A12" s="39">
        <v>13</v>
      </c>
      <c r="B12" s="39">
        <v>2009</v>
      </c>
      <c r="C12" s="39" t="s">
        <v>6</v>
      </c>
      <c r="D12" s="40" t="s">
        <v>33</v>
      </c>
      <c r="E12" s="39" t="s">
        <v>77</v>
      </c>
      <c r="F12" s="46" t="s">
        <v>126</v>
      </c>
      <c r="G12" s="29">
        <v>1</v>
      </c>
      <c r="H12" s="22">
        <v>30</v>
      </c>
      <c r="I12" s="29">
        <v>2</v>
      </c>
      <c r="J12" s="71">
        <v>25</v>
      </c>
      <c r="K12" s="32">
        <v>1</v>
      </c>
      <c r="L12" s="22">
        <f>H12+J12</f>
        <v>55</v>
      </c>
    </row>
    <row r="13" spans="1:12" s="26" customFormat="1" ht="18" customHeight="1" x14ac:dyDescent="0.3">
      <c r="A13" s="39">
        <v>14</v>
      </c>
      <c r="B13" s="39">
        <v>1978</v>
      </c>
      <c r="C13" s="41" t="s">
        <v>7</v>
      </c>
      <c r="D13" s="46" t="s">
        <v>33</v>
      </c>
      <c r="E13" s="39" t="s">
        <v>147</v>
      </c>
      <c r="F13" s="46" t="s">
        <v>148</v>
      </c>
      <c r="G13" s="29">
        <v>3</v>
      </c>
      <c r="H13" s="22">
        <v>22.5</v>
      </c>
      <c r="I13" s="29">
        <v>1</v>
      </c>
      <c r="J13" s="71">
        <v>30</v>
      </c>
      <c r="K13" s="32">
        <v>2</v>
      </c>
      <c r="L13" s="71">
        <f>H13+J13</f>
        <v>52.5</v>
      </c>
    </row>
    <row r="14" spans="1:12" s="26" customFormat="1" ht="21.75" customHeight="1" x14ac:dyDescent="0.3">
      <c r="A14" s="41">
        <v>25</v>
      </c>
      <c r="B14" s="41">
        <v>1983</v>
      </c>
      <c r="C14" s="41" t="s">
        <v>7</v>
      </c>
      <c r="D14" s="42" t="s">
        <v>33</v>
      </c>
      <c r="E14" s="43" t="s">
        <v>121</v>
      </c>
      <c r="F14" s="41" t="s">
        <v>127</v>
      </c>
      <c r="G14" s="29">
        <v>2</v>
      </c>
      <c r="H14" s="22">
        <v>25</v>
      </c>
      <c r="I14" s="29">
        <v>3</v>
      </c>
      <c r="J14" s="71">
        <v>22.5</v>
      </c>
      <c r="K14" s="32">
        <v>3</v>
      </c>
      <c r="L14" s="71">
        <f>H14+J14</f>
        <v>47.5</v>
      </c>
    </row>
    <row r="15" spans="1:12" s="26" customFormat="1" ht="28.95" customHeight="1" x14ac:dyDescent="0.3">
      <c r="A15" s="113"/>
      <c r="B15" s="113"/>
      <c r="C15" s="113"/>
      <c r="D15" s="113"/>
    </row>
    <row r="16" spans="1:12" s="26" customFormat="1" ht="14.4" x14ac:dyDescent="0.3">
      <c r="A16" s="113"/>
      <c r="B16" s="113"/>
      <c r="C16" s="113"/>
      <c r="I16" s="117" t="s">
        <v>112</v>
      </c>
      <c r="J16" s="117"/>
      <c r="K16" s="48"/>
    </row>
    <row r="17" spans="1:7" s="26" customFormat="1" ht="15" customHeight="1" x14ac:dyDescent="0.3"/>
    <row r="18" spans="1:7" s="26" customFormat="1" x14ac:dyDescent="0.3">
      <c r="A18" s="33"/>
      <c r="B18" t="s">
        <v>101</v>
      </c>
      <c r="C18"/>
      <c r="D18" s="17"/>
      <c r="E18" t="s">
        <v>88</v>
      </c>
      <c r="F18" s="20"/>
      <c r="G18" s="18" t="s">
        <v>89</v>
      </c>
    </row>
    <row r="19" spans="1:7" s="26" customFormat="1" x14ac:dyDescent="0.3">
      <c r="A19" s="33"/>
      <c r="B19"/>
      <c r="C19"/>
      <c r="D19" s="18"/>
      <c r="E19"/>
      <c r="F19" s="20"/>
      <c r="G19" s="21"/>
    </row>
    <row r="20" spans="1:7" s="26" customFormat="1" x14ac:dyDescent="0.3">
      <c r="A20" s="33"/>
      <c r="B20" t="s">
        <v>100</v>
      </c>
      <c r="C20"/>
      <c r="D20" s="17"/>
      <c r="E20" t="s">
        <v>22</v>
      </c>
      <c r="F20" s="20"/>
      <c r="G20" s="17" t="s">
        <v>90</v>
      </c>
    </row>
    <row r="25" spans="1:7" ht="13.8" x14ac:dyDescent="0.3">
      <c r="A25" s="14"/>
      <c r="B25" s="14"/>
      <c r="E25" s="14"/>
      <c r="F25" s="14"/>
    </row>
    <row r="26" spans="1:7" ht="13.8" x14ac:dyDescent="0.3">
      <c r="A26" s="14"/>
      <c r="B26" s="14"/>
      <c r="E26" s="14"/>
      <c r="F26" s="14"/>
    </row>
    <row r="27" spans="1:7" ht="13.8" x14ac:dyDescent="0.3">
      <c r="A27" s="14"/>
      <c r="B27" s="14"/>
      <c r="E27" s="14"/>
      <c r="F27" s="14"/>
    </row>
    <row r="28" spans="1:7" ht="13.8" x14ac:dyDescent="0.3">
      <c r="A28" s="14"/>
      <c r="B28" s="14"/>
      <c r="E28" s="14"/>
      <c r="F28" s="14"/>
    </row>
    <row r="29" spans="1:7" ht="13.8" x14ac:dyDescent="0.3">
      <c r="A29" s="14"/>
      <c r="B29" s="14"/>
      <c r="E29" s="14"/>
      <c r="F29" s="14"/>
    </row>
    <row r="30" spans="1:7" ht="13.8" x14ac:dyDescent="0.3">
      <c r="A30" s="14"/>
      <c r="B30" s="14"/>
      <c r="E30" s="14"/>
      <c r="F30" s="14"/>
    </row>
    <row r="31" spans="1:7" ht="13.8" x14ac:dyDescent="0.3">
      <c r="A31" s="14"/>
      <c r="B31" s="14"/>
      <c r="E31" s="14"/>
      <c r="F31" s="14"/>
    </row>
    <row r="32" spans="1:7" ht="13.8" x14ac:dyDescent="0.3">
      <c r="A32" s="14"/>
      <c r="B32" s="14"/>
      <c r="E32" s="14"/>
      <c r="F32" s="14"/>
    </row>
  </sheetData>
  <sortState ref="A12:L14">
    <sortCondition descending="1" ref="L14"/>
  </sortState>
  <mergeCells count="17">
    <mergeCell ref="A15:D15"/>
    <mergeCell ref="A16:C16"/>
    <mergeCell ref="I16:J16"/>
    <mergeCell ref="G10:H10"/>
    <mergeCell ref="H9:J9"/>
    <mergeCell ref="I10:J10"/>
    <mergeCell ref="A10:A11"/>
    <mergeCell ref="B10:B11"/>
    <mergeCell ref="C10:C11"/>
    <mergeCell ref="K10:K11"/>
    <mergeCell ref="L10:L11"/>
    <mergeCell ref="E2:F2"/>
    <mergeCell ref="E4:F8"/>
    <mergeCell ref="D9:F9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Normal="87" zoomScaleSheetLayoutView="100" workbookViewId="0">
      <selection activeCell="F16" sqref="F16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8867187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5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5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5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5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5"/>
      <c r="C6" s="14"/>
      <c r="D6" s="23"/>
      <c r="E6" s="112"/>
      <c r="F6" s="112"/>
      <c r="G6" s="35"/>
      <c r="H6" s="23"/>
      <c r="I6" s="19"/>
      <c r="J6" s="19"/>
    </row>
    <row r="7" spans="1:12" ht="7.5" customHeight="1" x14ac:dyDescent="0.3">
      <c r="D7" s="23"/>
      <c r="E7" s="112"/>
      <c r="F7" s="112"/>
      <c r="G7" s="35"/>
      <c r="H7" s="23"/>
    </row>
    <row r="8" spans="1:12" ht="27.75" customHeight="1" x14ac:dyDescent="0.35">
      <c r="A8" s="55" t="s">
        <v>154</v>
      </c>
      <c r="D8" s="12"/>
      <c r="E8" s="112"/>
      <c r="F8" s="112"/>
      <c r="G8" s="35"/>
      <c r="H8" s="12"/>
      <c r="K8" s="34"/>
      <c r="L8" s="36" t="s">
        <v>141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115</v>
      </c>
      <c r="I9" s="116"/>
      <c r="J9" s="116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3" t="s">
        <v>1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3"/>
      <c r="E11" s="123"/>
      <c r="F11" s="123"/>
      <c r="G11" s="27" t="s">
        <v>13</v>
      </c>
      <c r="H11" s="28" t="s">
        <v>138</v>
      </c>
      <c r="I11" s="27" t="s">
        <v>13</v>
      </c>
      <c r="J11" s="37" t="s">
        <v>139</v>
      </c>
      <c r="K11" s="119"/>
      <c r="L11" s="120"/>
    </row>
    <row r="12" spans="1:12" s="26" customFormat="1" ht="18" x14ac:dyDescent="0.3">
      <c r="A12" s="40">
        <v>79</v>
      </c>
      <c r="B12" s="40">
        <v>2005</v>
      </c>
      <c r="C12" s="40" t="s">
        <v>6</v>
      </c>
      <c r="D12" s="40" t="s">
        <v>35</v>
      </c>
      <c r="E12" s="40" t="s">
        <v>70</v>
      </c>
      <c r="F12" s="46" t="s">
        <v>127</v>
      </c>
      <c r="G12" s="29"/>
      <c r="H12" s="22"/>
      <c r="I12" s="29"/>
      <c r="J12" s="29"/>
      <c r="K12" s="32"/>
      <c r="L12" s="22"/>
    </row>
    <row r="13" spans="1:12" s="26" customFormat="1" ht="18" x14ac:dyDescent="0.3">
      <c r="A13" s="40">
        <v>133</v>
      </c>
      <c r="B13" s="40">
        <v>1987</v>
      </c>
      <c r="C13" s="46" t="s">
        <v>34</v>
      </c>
      <c r="D13" s="46" t="s">
        <v>35</v>
      </c>
      <c r="E13" s="46" t="s">
        <v>146</v>
      </c>
      <c r="F13" s="46" t="s">
        <v>127</v>
      </c>
      <c r="G13" s="29"/>
      <c r="H13" s="22"/>
      <c r="I13" s="37"/>
      <c r="J13" s="29"/>
      <c r="K13" s="32"/>
      <c r="L13" s="38"/>
    </row>
    <row r="14" spans="1:12" s="26" customFormat="1" ht="14.4" x14ac:dyDescent="0.3">
      <c r="A14" s="113"/>
      <c r="B14" s="113"/>
      <c r="C14" s="113"/>
      <c r="D14" s="113"/>
    </row>
    <row r="15" spans="1:12" s="26" customFormat="1" ht="43.2" customHeight="1" x14ac:dyDescent="0.3">
      <c r="A15" s="113"/>
      <c r="B15" s="113"/>
      <c r="C15" s="113"/>
      <c r="I15" s="117" t="s">
        <v>112</v>
      </c>
      <c r="J15" s="117"/>
      <c r="K15" s="48"/>
    </row>
    <row r="16" spans="1:12" s="26" customFormat="1" ht="28.95" customHeight="1" x14ac:dyDescent="0.3"/>
    <row r="17" spans="1:7" s="26" customFormat="1" x14ac:dyDescent="0.3">
      <c r="A17" s="33"/>
      <c r="B17" t="s">
        <v>101</v>
      </c>
      <c r="C17"/>
      <c r="D17" s="17"/>
      <c r="E17" t="s">
        <v>88</v>
      </c>
      <c r="F17" s="20"/>
      <c r="G17" s="18" t="s">
        <v>89</v>
      </c>
    </row>
    <row r="18" spans="1:7" s="26" customFormat="1" ht="15" customHeight="1" x14ac:dyDescent="0.3">
      <c r="A18" s="33"/>
      <c r="B18"/>
      <c r="C18"/>
      <c r="D18" s="18"/>
      <c r="E18"/>
      <c r="F18" s="20"/>
      <c r="G18" s="21"/>
    </row>
    <row r="19" spans="1:7" s="26" customFormat="1" x14ac:dyDescent="0.3">
      <c r="A19" s="33"/>
      <c r="B19" t="s">
        <v>100</v>
      </c>
      <c r="C19"/>
      <c r="D19" s="17"/>
      <c r="E19" t="s">
        <v>22</v>
      </c>
      <c r="F19" s="20"/>
      <c r="G19" s="17" t="s">
        <v>90</v>
      </c>
    </row>
    <row r="24" spans="1:7" ht="13.8" x14ac:dyDescent="0.3">
      <c r="A24" s="14"/>
      <c r="B24" s="14"/>
      <c r="E24" s="14"/>
      <c r="F24" s="14"/>
    </row>
    <row r="25" spans="1:7" ht="13.8" x14ac:dyDescent="0.3">
      <c r="A25" s="14"/>
      <c r="B25" s="14"/>
      <c r="E25" s="14"/>
      <c r="F25" s="14"/>
    </row>
    <row r="26" spans="1:7" ht="13.8" x14ac:dyDescent="0.3">
      <c r="A26" s="14"/>
      <c r="B26" s="14"/>
      <c r="E26" s="14"/>
      <c r="F26" s="14"/>
    </row>
    <row r="27" spans="1:7" ht="13.8" x14ac:dyDescent="0.3">
      <c r="A27" s="14"/>
      <c r="B27" s="14"/>
      <c r="E27" s="14"/>
      <c r="F27" s="14"/>
    </row>
    <row r="28" spans="1:7" ht="13.8" x14ac:dyDescent="0.3">
      <c r="A28" s="14"/>
      <c r="B28" s="14"/>
      <c r="E28" s="14"/>
      <c r="F28" s="14"/>
    </row>
    <row r="29" spans="1:7" ht="13.8" x14ac:dyDescent="0.3">
      <c r="A29" s="14"/>
      <c r="B29" s="14"/>
      <c r="E29" s="14"/>
      <c r="F29" s="14"/>
    </row>
    <row r="30" spans="1:7" ht="13.8" x14ac:dyDescent="0.3">
      <c r="A30" s="14"/>
      <c r="B30" s="14"/>
      <c r="E30" s="14"/>
      <c r="F30" s="14"/>
    </row>
    <row r="31" spans="1:7" ht="13.8" x14ac:dyDescent="0.3">
      <c r="A31" s="14"/>
      <c r="B31" s="14"/>
      <c r="E31" s="14"/>
      <c r="F31" s="14"/>
    </row>
  </sheetData>
  <sortState ref="A12:L14">
    <sortCondition descending="1" ref="L14"/>
  </sortState>
  <mergeCells count="17">
    <mergeCell ref="K10:K11"/>
    <mergeCell ref="L10:L11"/>
    <mergeCell ref="D9:F9"/>
    <mergeCell ref="A10:A11"/>
    <mergeCell ref="B10:B11"/>
    <mergeCell ref="C10:C11"/>
    <mergeCell ref="D10:D11"/>
    <mergeCell ref="E10:E11"/>
    <mergeCell ref="F10:F11"/>
    <mergeCell ref="G10:H10"/>
    <mergeCell ref="E2:F2"/>
    <mergeCell ref="E4:F8"/>
    <mergeCell ref="A14:D14"/>
    <mergeCell ref="A15:C15"/>
    <mergeCell ref="I15:J15"/>
    <mergeCell ref="H9:J9"/>
    <mergeCell ref="I10:J10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topLeftCell="A7" zoomScaleNormal="87" zoomScaleSheetLayoutView="100" workbookViewId="0">
      <selection activeCell="J12" sqref="J12:J14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8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5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5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5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5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5"/>
      <c r="C6" s="14"/>
      <c r="D6" s="23"/>
      <c r="E6" s="112"/>
      <c r="F6" s="112"/>
      <c r="G6" s="35"/>
      <c r="H6" s="23"/>
      <c r="I6" s="19"/>
      <c r="J6" s="19"/>
    </row>
    <row r="7" spans="1:12" ht="7.5" customHeight="1" x14ac:dyDescent="0.3">
      <c r="D7" s="23"/>
      <c r="E7" s="112"/>
      <c r="F7" s="112"/>
      <c r="G7" s="35"/>
      <c r="H7" s="23"/>
    </row>
    <row r="8" spans="1:12" ht="27.75" customHeight="1" x14ac:dyDescent="0.35">
      <c r="A8" s="55" t="s">
        <v>154</v>
      </c>
      <c r="D8" s="12"/>
      <c r="E8" s="112"/>
      <c r="F8" s="112"/>
      <c r="G8" s="35"/>
      <c r="H8" s="12"/>
      <c r="K8" s="34"/>
      <c r="L8" s="36" t="s">
        <v>141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116</v>
      </c>
      <c r="I9" s="116"/>
      <c r="J9" s="116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3" t="s">
        <v>1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3"/>
      <c r="E11" s="123"/>
      <c r="F11" s="123"/>
      <c r="G11" s="27" t="s">
        <v>13</v>
      </c>
      <c r="H11" s="28" t="s">
        <v>137</v>
      </c>
      <c r="I11" s="27" t="s">
        <v>13</v>
      </c>
      <c r="J11" s="37" t="s">
        <v>138</v>
      </c>
      <c r="K11" s="119"/>
      <c r="L11" s="120"/>
    </row>
    <row r="12" spans="1:12" s="26" customFormat="1" ht="18" x14ac:dyDescent="0.3">
      <c r="A12" s="39">
        <v>78</v>
      </c>
      <c r="B12" s="40">
        <v>1991</v>
      </c>
      <c r="C12" s="40" t="s">
        <v>34</v>
      </c>
      <c r="D12" s="40" t="s">
        <v>36</v>
      </c>
      <c r="E12" s="40" t="s">
        <v>80</v>
      </c>
      <c r="F12" s="46" t="s">
        <v>128</v>
      </c>
      <c r="G12" s="29">
        <v>1</v>
      </c>
      <c r="H12" s="22">
        <v>30</v>
      </c>
      <c r="I12" s="72">
        <v>1</v>
      </c>
      <c r="J12" s="71">
        <v>30</v>
      </c>
      <c r="K12" s="32">
        <v>1</v>
      </c>
      <c r="L12" s="22">
        <f>H12+J12</f>
        <v>60</v>
      </c>
    </row>
    <row r="13" spans="1:12" s="26" customFormat="1" ht="18" x14ac:dyDescent="0.3">
      <c r="A13" s="40">
        <v>80</v>
      </c>
      <c r="B13" s="40">
        <v>1981</v>
      </c>
      <c r="C13" s="40" t="s">
        <v>7</v>
      </c>
      <c r="D13" s="40" t="s">
        <v>36</v>
      </c>
      <c r="E13" s="40" t="s">
        <v>81</v>
      </c>
      <c r="F13" s="46" t="s">
        <v>128</v>
      </c>
      <c r="G13" s="37">
        <v>2</v>
      </c>
      <c r="H13" s="22">
        <v>25</v>
      </c>
      <c r="I13" s="29" t="s">
        <v>125</v>
      </c>
      <c r="J13" s="71">
        <v>0</v>
      </c>
      <c r="K13" s="32">
        <v>2</v>
      </c>
      <c r="L13" s="71">
        <f>H13+J13</f>
        <v>25</v>
      </c>
    </row>
    <row r="14" spans="1:12" s="26" customFormat="1" ht="18" x14ac:dyDescent="0.3">
      <c r="A14" s="64">
        <v>33</v>
      </c>
      <c r="B14" s="44">
        <v>1980</v>
      </c>
      <c r="C14" s="41" t="s">
        <v>7</v>
      </c>
      <c r="D14" s="40" t="s">
        <v>36</v>
      </c>
      <c r="E14" s="42" t="s">
        <v>105</v>
      </c>
      <c r="F14" s="42" t="s">
        <v>106</v>
      </c>
      <c r="G14" s="29">
        <v>3</v>
      </c>
      <c r="H14" s="22">
        <v>22.5</v>
      </c>
      <c r="I14" s="72" t="s">
        <v>125</v>
      </c>
      <c r="J14" s="71">
        <v>0</v>
      </c>
      <c r="K14" s="32">
        <v>3</v>
      </c>
      <c r="L14" s="71">
        <f>H14+J14</f>
        <v>22.5</v>
      </c>
    </row>
    <row r="15" spans="1:12" s="26" customFormat="1" ht="43.2" customHeight="1" x14ac:dyDescent="0.3">
      <c r="A15" s="113"/>
      <c r="B15" s="113"/>
      <c r="C15" s="113"/>
      <c r="D15" s="113"/>
    </row>
    <row r="16" spans="1:12" s="26" customFormat="1" ht="28.95" customHeight="1" x14ac:dyDescent="0.3">
      <c r="A16" s="113"/>
      <c r="B16" s="113"/>
      <c r="C16" s="113"/>
      <c r="I16" s="117" t="s">
        <v>112</v>
      </c>
      <c r="J16" s="117"/>
      <c r="K16" s="48"/>
    </row>
    <row r="17" spans="1:7" s="26" customFormat="1" ht="14.4" x14ac:dyDescent="0.3"/>
    <row r="18" spans="1:7" s="26" customFormat="1" ht="15" customHeight="1" x14ac:dyDescent="0.3">
      <c r="A18" s="33"/>
      <c r="B18" t="s">
        <v>101</v>
      </c>
      <c r="C18"/>
      <c r="D18" s="17"/>
      <c r="E18" t="s">
        <v>88</v>
      </c>
      <c r="F18" s="20"/>
      <c r="G18" s="18" t="s">
        <v>89</v>
      </c>
    </row>
    <row r="19" spans="1:7" s="26" customFormat="1" x14ac:dyDescent="0.3">
      <c r="A19" s="33"/>
      <c r="B19"/>
      <c r="C19"/>
      <c r="D19" s="18"/>
      <c r="E19"/>
      <c r="F19" s="20"/>
      <c r="G19" s="21"/>
    </row>
    <row r="20" spans="1:7" s="26" customFormat="1" x14ac:dyDescent="0.3">
      <c r="A20" s="33"/>
      <c r="B20" t="s">
        <v>100</v>
      </c>
      <c r="C20"/>
      <c r="D20" s="17"/>
      <c r="E20" t="s">
        <v>22</v>
      </c>
      <c r="F20" s="20"/>
      <c r="G20" s="17" t="s">
        <v>90</v>
      </c>
    </row>
    <row r="25" spans="1:7" ht="13.8" x14ac:dyDescent="0.3">
      <c r="A25" s="14"/>
      <c r="B25" s="14"/>
      <c r="E25" s="14"/>
      <c r="F25" s="14"/>
    </row>
    <row r="26" spans="1:7" ht="13.8" x14ac:dyDescent="0.3">
      <c r="A26" s="14"/>
      <c r="B26" s="14"/>
      <c r="E26" s="14"/>
      <c r="F26" s="14"/>
    </row>
    <row r="27" spans="1:7" ht="13.8" x14ac:dyDescent="0.3">
      <c r="A27" s="14"/>
      <c r="B27" s="14"/>
      <c r="E27" s="14"/>
      <c r="F27" s="14"/>
    </row>
    <row r="28" spans="1:7" ht="13.8" x14ac:dyDescent="0.3">
      <c r="A28" s="14"/>
      <c r="B28" s="14"/>
      <c r="E28" s="14"/>
      <c r="F28" s="14"/>
    </row>
    <row r="29" spans="1:7" ht="13.8" x14ac:dyDescent="0.3">
      <c r="A29" s="14"/>
      <c r="B29" s="14"/>
      <c r="E29" s="14"/>
      <c r="F29" s="14"/>
    </row>
    <row r="30" spans="1:7" ht="13.8" x14ac:dyDescent="0.3">
      <c r="A30" s="14"/>
      <c r="B30" s="14"/>
      <c r="E30" s="14"/>
      <c r="F30" s="14"/>
    </row>
    <row r="31" spans="1:7" ht="13.8" x14ac:dyDescent="0.3">
      <c r="A31" s="14"/>
      <c r="B31" s="14"/>
      <c r="E31" s="14"/>
      <c r="F31" s="14"/>
    </row>
    <row r="32" spans="1:7" ht="13.8" x14ac:dyDescent="0.3">
      <c r="A32" s="14"/>
      <c r="B32" s="14"/>
      <c r="E32" s="14"/>
      <c r="F32" s="14"/>
    </row>
  </sheetData>
  <sortState ref="A12:L14">
    <sortCondition descending="1" ref="L14"/>
  </sortState>
  <mergeCells count="17">
    <mergeCell ref="E2:F2"/>
    <mergeCell ref="E4:F8"/>
    <mergeCell ref="D9:F9"/>
    <mergeCell ref="H9:J9"/>
    <mergeCell ref="F10:F11"/>
    <mergeCell ref="G10:H10"/>
    <mergeCell ref="I10:J10"/>
    <mergeCell ref="D10:D11"/>
    <mergeCell ref="E10:E11"/>
    <mergeCell ref="K10:K11"/>
    <mergeCell ref="L10:L11"/>
    <mergeCell ref="I16:J16"/>
    <mergeCell ref="A15:D15"/>
    <mergeCell ref="A16:C16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5" max="11" man="1"/>
  </rowBreaks>
  <colBreaks count="1" manualBreakCount="1">
    <brk id="10" max="19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zoomScaleNormal="87" zoomScaleSheetLayoutView="100" workbookViewId="0">
      <selection activeCell="K12" sqref="K12:K16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8.109375" style="14" customWidth="1"/>
    <col min="5" max="5" width="21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5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5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5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5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5"/>
      <c r="C6" s="14"/>
      <c r="D6" s="23"/>
      <c r="E6" s="112"/>
      <c r="F6" s="112"/>
      <c r="G6" s="35"/>
      <c r="H6" s="23"/>
      <c r="I6" s="19"/>
      <c r="J6" s="19"/>
    </row>
    <row r="7" spans="1:12" ht="7.5" customHeight="1" x14ac:dyDescent="0.3">
      <c r="D7" s="23"/>
      <c r="E7" s="112"/>
      <c r="F7" s="112"/>
      <c r="G7" s="35"/>
      <c r="H7" s="23"/>
    </row>
    <row r="8" spans="1:12" ht="27.75" customHeight="1" x14ac:dyDescent="0.35">
      <c r="A8" s="19" t="s">
        <v>154</v>
      </c>
      <c r="D8" s="12"/>
      <c r="E8" s="112"/>
      <c r="F8" s="112"/>
      <c r="G8" s="35"/>
      <c r="H8" s="12"/>
      <c r="K8" s="34"/>
      <c r="L8" s="36" t="s">
        <v>141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117</v>
      </c>
      <c r="I9" s="116"/>
      <c r="J9" s="116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3" t="s">
        <v>1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3"/>
      <c r="E11" s="123"/>
      <c r="F11" s="123"/>
      <c r="G11" s="27" t="s">
        <v>13</v>
      </c>
      <c r="H11" s="28" t="s">
        <v>37</v>
      </c>
      <c r="I11" s="27" t="s">
        <v>13</v>
      </c>
      <c r="J11" s="29" t="s">
        <v>37</v>
      </c>
      <c r="K11" s="119"/>
      <c r="L11" s="120"/>
    </row>
    <row r="12" spans="1:12" s="26" customFormat="1" ht="18" x14ac:dyDescent="0.35">
      <c r="A12" s="40">
        <v>795</v>
      </c>
      <c r="B12" s="40">
        <v>1990</v>
      </c>
      <c r="C12" s="40" t="s">
        <v>49</v>
      </c>
      <c r="D12" s="40" t="s">
        <v>52</v>
      </c>
      <c r="E12" s="40" t="s">
        <v>50</v>
      </c>
      <c r="F12" s="46" t="s">
        <v>127</v>
      </c>
      <c r="G12" s="77">
        <v>2</v>
      </c>
      <c r="H12" s="78">
        <v>50</v>
      </c>
      <c r="I12" s="77">
        <v>1</v>
      </c>
      <c r="J12" s="78">
        <v>60</v>
      </c>
      <c r="K12" s="79">
        <v>1</v>
      </c>
      <c r="L12" s="78">
        <f>H12+J12</f>
        <v>110</v>
      </c>
    </row>
    <row r="13" spans="1:12" s="26" customFormat="1" ht="18" x14ac:dyDescent="0.35">
      <c r="A13" s="40">
        <v>7</v>
      </c>
      <c r="B13" s="40">
        <v>1997</v>
      </c>
      <c r="C13" s="40" t="s">
        <v>6</v>
      </c>
      <c r="D13" s="40" t="s">
        <v>52</v>
      </c>
      <c r="E13" s="76" t="s">
        <v>122</v>
      </c>
      <c r="F13" s="46" t="s">
        <v>127</v>
      </c>
      <c r="G13" s="77">
        <v>3</v>
      </c>
      <c r="H13" s="78">
        <v>45</v>
      </c>
      <c r="I13" s="77">
        <v>2</v>
      </c>
      <c r="J13" s="78">
        <v>50</v>
      </c>
      <c r="K13" s="79">
        <v>2</v>
      </c>
      <c r="L13" s="78">
        <f>H13+J13</f>
        <v>95</v>
      </c>
    </row>
    <row r="14" spans="1:12" s="26" customFormat="1" ht="18" x14ac:dyDescent="0.35">
      <c r="A14" s="40">
        <v>126</v>
      </c>
      <c r="B14" s="40">
        <v>1998</v>
      </c>
      <c r="C14" s="40" t="s">
        <v>10</v>
      </c>
      <c r="D14" s="40" t="s">
        <v>52</v>
      </c>
      <c r="E14" s="40" t="s">
        <v>51</v>
      </c>
      <c r="F14" s="46" t="s">
        <v>129</v>
      </c>
      <c r="G14" s="78">
        <v>4</v>
      </c>
      <c r="H14" s="78">
        <v>41</v>
      </c>
      <c r="I14" s="78">
        <v>3</v>
      </c>
      <c r="J14" s="78">
        <v>45</v>
      </c>
      <c r="K14" s="79">
        <v>3</v>
      </c>
      <c r="L14" s="78">
        <f>H14+J14</f>
        <v>86</v>
      </c>
    </row>
    <row r="15" spans="1:12" s="26" customFormat="1" ht="18" x14ac:dyDescent="0.35">
      <c r="A15" s="75">
        <v>20</v>
      </c>
      <c r="B15" s="76">
        <v>1998</v>
      </c>
      <c r="C15" s="75" t="s">
        <v>6</v>
      </c>
      <c r="D15" s="40" t="s">
        <v>52</v>
      </c>
      <c r="E15" s="40" t="s">
        <v>119</v>
      </c>
      <c r="F15" s="46" t="s">
        <v>129</v>
      </c>
      <c r="G15" s="77">
        <v>1</v>
      </c>
      <c r="H15" s="78">
        <v>60</v>
      </c>
      <c r="I15" s="77" t="s">
        <v>125</v>
      </c>
      <c r="J15" s="78">
        <v>0</v>
      </c>
      <c r="K15" s="79">
        <v>4</v>
      </c>
      <c r="L15" s="78">
        <f>H15+J15</f>
        <v>60</v>
      </c>
    </row>
    <row r="16" spans="1:12" s="26" customFormat="1" ht="18" x14ac:dyDescent="0.35">
      <c r="A16" s="40">
        <v>32</v>
      </c>
      <c r="B16" s="40">
        <v>1973</v>
      </c>
      <c r="C16" s="40" t="s">
        <v>54</v>
      </c>
      <c r="D16" s="40" t="s">
        <v>52</v>
      </c>
      <c r="E16" s="40" t="s">
        <v>55</v>
      </c>
      <c r="F16" s="46" t="s">
        <v>127</v>
      </c>
      <c r="G16" s="77" t="s">
        <v>125</v>
      </c>
      <c r="H16" s="78">
        <v>0</v>
      </c>
      <c r="I16" s="77">
        <v>4</v>
      </c>
      <c r="J16" s="78">
        <v>41</v>
      </c>
      <c r="K16" s="79">
        <v>5</v>
      </c>
      <c r="L16" s="78">
        <f>H16+J16</f>
        <v>41</v>
      </c>
    </row>
    <row r="17" spans="1:11" s="26" customFormat="1" ht="28.95" customHeight="1" x14ac:dyDescent="0.3">
      <c r="A17" s="113"/>
      <c r="B17" s="113"/>
      <c r="C17" s="113"/>
      <c r="I17" s="117" t="s">
        <v>112</v>
      </c>
      <c r="J17" s="117"/>
      <c r="K17" s="48"/>
    </row>
    <row r="18" spans="1:11" s="26" customFormat="1" ht="14.4" x14ac:dyDescent="0.3"/>
    <row r="19" spans="1:11" s="26" customFormat="1" ht="15" customHeight="1" x14ac:dyDescent="0.3">
      <c r="A19" s="33"/>
      <c r="B19" t="s">
        <v>101</v>
      </c>
      <c r="C19"/>
      <c r="D19" s="17"/>
      <c r="E19" t="s">
        <v>88</v>
      </c>
      <c r="F19" s="20"/>
      <c r="G19" s="18" t="s">
        <v>89</v>
      </c>
    </row>
    <row r="20" spans="1:11" s="26" customFormat="1" x14ac:dyDescent="0.3">
      <c r="A20" s="33"/>
      <c r="B20"/>
      <c r="C20"/>
      <c r="D20" s="18"/>
      <c r="E20"/>
      <c r="F20" s="20"/>
      <c r="G20" s="21"/>
    </row>
    <row r="21" spans="1:11" s="26" customFormat="1" x14ac:dyDescent="0.3">
      <c r="A21" s="33"/>
      <c r="B21" t="s">
        <v>100</v>
      </c>
      <c r="C21"/>
      <c r="D21" s="17"/>
      <c r="E21" t="s">
        <v>22</v>
      </c>
      <c r="F21" s="20"/>
      <c r="G21" s="17" t="s">
        <v>90</v>
      </c>
    </row>
    <row r="26" spans="1:11" ht="13.8" x14ac:dyDescent="0.3">
      <c r="A26" s="14"/>
      <c r="B26" s="14"/>
      <c r="E26" s="14"/>
      <c r="F26" s="14"/>
    </row>
    <row r="27" spans="1:11" ht="13.8" x14ac:dyDescent="0.3">
      <c r="A27" s="14"/>
      <c r="B27" s="14"/>
      <c r="E27" s="14"/>
      <c r="F27" s="14"/>
    </row>
    <row r="28" spans="1:11" ht="13.8" x14ac:dyDescent="0.3">
      <c r="A28" s="14"/>
      <c r="B28" s="14"/>
      <c r="E28" s="14"/>
      <c r="F28" s="14"/>
    </row>
    <row r="29" spans="1:11" ht="13.8" x14ac:dyDescent="0.3">
      <c r="A29" s="14"/>
      <c r="B29" s="14"/>
      <c r="E29" s="14"/>
      <c r="F29" s="14"/>
    </row>
    <row r="30" spans="1:11" ht="13.8" x14ac:dyDescent="0.3">
      <c r="A30" s="14"/>
      <c r="B30" s="14"/>
      <c r="E30" s="14"/>
      <c r="F30" s="14"/>
    </row>
    <row r="31" spans="1:11" ht="13.8" x14ac:dyDescent="0.3">
      <c r="A31" s="14"/>
      <c r="B31" s="14"/>
      <c r="E31" s="14"/>
      <c r="F31" s="14"/>
    </row>
    <row r="32" spans="1:11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</sheetData>
  <sortState ref="A12:L16">
    <sortCondition descending="1" ref="L16"/>
  </sortState>
  <mergeCells count="16">
    <mergeCell ref="K10:K11"/>
    <mergeCell ref="L10:L11"/>
    <mergeCell ref="A17:C17"/>
    <mergeCell ref="A10:A11"/>
    <mergeCell ref="B10:B11"/>
    <mergeCell ref="C10:C11"/>
    <mergeCell ref="D10:D11"/>
    <mergeCell ref="E10:E11"/>
    <mergeCell ref="E2:F2"/>
    <mergeCell ref="E4:F8"/>
    <mergeCell ref="H9:J9"/>
    <mergeCell ref="I17:J17"/>
    <mergeCell ref="D9:F9"/>
    <mergeCell ref="F10:F11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topLeftCell="A7" zoomScaleNormal="100" zoomScaleSheetLayoutView="100" workbookViewId="0">
      <selection activeCell="I20" sqref="I20"/>
    </sheetView>
  </sheetViews>
  <sheetFormatPr defaultColWidth="9.33203125" defaultRowHeight="15.6" x14ac:dyDescent="0.3"/>
  <cols>
    <col min="1" max="2" width="10" style="15" customWidth="1"/>
    <col min="3" max="3" width="15.109375" style="14" customWidth="1"/>
    <col min="4" max="4" width="21.6640625" style="14" customWidth="1"/>
    <col min="5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6"/>
      <c r="F1" s="16"/>
      <c r="G1" s="16"/>
      <c r="H1" s="17"/>
      <c r="I1" s="17"/>
      <c r="J1" s="17"/>
    </row>
    <row r="2" spans="1:12" customFormat="1" x14ac:dyDescent="0.3">
      <c r="B2" s="15"/>
      <c r="C2" s="14"/>
      <c r="D2" s="14"/>
      <c r="E2" s="111" t="s">
        <v>140</v>
      </c>
      <c r="F2" s="111"/>
      <c r="G2" s="16"/>
      <c r="H2" s="17"/>
      <c r="I2" s="17"/>
      <c r="J2" s="17"/>
    </row>
    <row r="3" spans="1:12" customFormat="1" ht="15" customHeight="1" x14ac:dyDescent="0.3">
      <c r="B3" s="15"/>
      <c r="C3" s="14"/>
      <c r="D3" s="23"/>
      <c r="E3" s="23"/>
      <c r="F3" s="23"/>
      <c r="G3" s="23"/>
      <c r="H3" s="23"/>
      <c r="I3" s="17"/>
      <c r="J3" s="17"/>
    </row>
    <row r="4" spans="1:12" customFormat="1" ht="15" customHeight="1" x14ac:dyDescent="0.3">
      <c r="B4" s="15"/>
      <c r="C4" s="14"/>
      <c r="D4" s="23"/>
      <c r="E4" s="112" t="s">
        <v>113</v>
      </c>
      <c r="F4" s="112"/>
      <c r="G4" s="35"/>
      <c r="H4" s="23"/>
      <c r="I4" s="19"/>
      <c r="J4" s="19"/>
    </row>
    <row r="5" spans="1:12" customFormat="1" ht="15" customHeight="1" x14ac:dyDescent="0.3">
      <c r="B5" s="15"/>
      <c r="C5" s="14"/>
      <c r="D5" s="23"/>
      <c r="E5" s="112"/>
      <c r="F5" s="112"/>
      <c r="G5" s="35"/>
      <c r="H5" s="23"/>
      <c r="I5" s="19"/>
      <c r="J5" s="19"/>
    </row>
    <row r="6" spans="1:12" customFormat="1" ht="15" customHeight="1" x14ac:dyDescent="0.3">
      <c r="B6" s="15"/>
      <c r="C6" s="14"/>
      <c r="D6" s="23"/>
      <c r="E6" s="112"/>
      <c r="F6" s="112"/>
      <c r="G6" s="35"/>
      <c r="H6" s="23"/>
      <c r="I6" s="19"/>
      <c r="J6" s="19"/>
    </row>
    <row r="7" spans="1:12" ht="7.5" customHeight="1" x14ac:dyDescent="0.3">
      <c r="D7" s="23"/>
      <c r="E7" s="112"/>
      <c r="F7" s="112"/>
      <c r="G7" s="35"/>
      <c r="H7" s="23"/>
    </row>
    <row r="8" spans="1:12" ht="27.75" customHeight="1" x14ac:dyDescent="0.35">
      <c r="A8" s="19" t="s">
        <v>154</v>
      </c>
      <c r="D8" s="12"/>
      <c r="E8" s="112"/>
      <c r="F8" s="112"/>
      <c r="G8" s="35"/>
      <c r="H8" s="12"/>
      <c r="K8" s="34"/>
      <c r="L8" s="36" t="s">
        <v>141</v>
      </c>
    </row>
    <row r="9" spans="1:12" s="26" customFormat="1" ht="41.85" customHeight="1" x14ac:dyDescent="0.3">
      <c r="A9" s="24"/>
      <c r="B9" s="24"/>
      <c r="C9" s="24"/>
      <c r="D9" s="115" t="s">
        <v>58</v>
      </c>
      <c r="E9" s="115"/>
      <c r="F9" s="115"/>
      <c r="G9" s="25" t="s">
        <v>59</v>
      </c>
      <c r="H9" s="116" t="s">
        <v>118</v>
      </c>
      <c r="I9" s="116"/>
      <c r="J9" s="116"/>
      <c r="K9" s="24"/>
      <c r="L9" s="24"/>
    </row>
    <row r="10" spans="1:12" s="26" customFormat="1" ht="14.4" customHeight="1" x14ac:dyDescent="0.3">
      <c r="A10" s="114" t="s">
        <v>0</v>
      </c>
      <c r="B10" s="121" t="s">
        <v>38</v>
      </c>
      <c r="C10" s="123" t="s">
        <v>3</v>
      </c>
      <c r="D10" s="123" t="s">
        <v>156</v>
      </c>
      <c r="E10" s="123" t="s">
        <v>39</v>
      </c>
      <c r="F10" s="123" t="s">
        <v>40</v>
      </c>
      <c r="G10" s="118" t="s">
        <v>11</v>
      </c>
      <c r="H10" s="118"/>
      <c r="I10" s="118" t="s">
        <v>12</v>
      </c>
      <c r="J10" s="118"/>
      <c r="K10" s="119" t="s">
        <v>15</v>
      </c>
      <c r="L10" s="120" t="s">
        <v>14</v>
      </c>
    </row>
    <row r="11" spans="1:12" s="30" customFormat="1" ht="37.5" customHeight="1" x14ac:dyDescent="0.3">
      <c r="A11" s="114"/>
      <c r="B11" s="122"/>
      <c r="C11" s="123"/>
      <c r="D11" s="123"/>
      <c r="E11" s="123"/>
      <c r="F11" s="123"/>
      <c r="G11" s="27" t="s">
        <v>13</v>
      </c>
      <c r="H11" s="28" t="s">
        <v>159</v>
      </c>
      <c r="I11" s="27" t="s">
        <v>13</v>
      </c>
      <c r="J11" s="72" t="s">
        <v>158</v>
      </c>
      <c r="K11" s="119"/>
      <c r="L11" s="120"/>
    </row>
    <row r="12" spans="1:12" s="26" customFormat="1" ht="18" x14ac:dyDescent="0.3">
      <c r="A12" s="42">
        <v>5</v>
      </c>
      <c r="B12" s="44">
        <v>2008</v>
      </c>
      <c r="C12" s="42" t="s">
        <v>6</v>
      </c>
      <c r="D12" s="42" t="s">
        <v>108</v>
      </c>
      <c r="E12" s="42" t="s">
        <v>109</v>
      </c>
      <c r="F12" s="42" t="s">
        <v>110</v>
      </c>
      <c r="G12" s="29">
        <v>1</v>
      </c>
      <c r="H12" s="22">
        <v>30</v>
      </c>
      <c r="I12" s="29">
        <v>1</v>
      </c>
      <c r="J12" s="71">
        <v>30</v>
      </c>
      <c r="K12" s="32">
        <v>1</v>
      </c>
      <c r="L12" s="22">
        <f>H12+J12</f>
        <v>60</v>
      </c>
    </row>
    <row r="13" spans="1:12" s="26" customFormat="1" ht="18" x14ac:dyDescent="0.3">
      <c r="A13" s="42">
        <v>9</v>
      </c>
      <c r="B13" s="44">
        <v>2007</v>
      </c>
      <c r="C13" s="47" t="s">
        <v>34</v>
      </c>
      <c r="D13" s="47" t="s">
        <v>108</v>
      </c>
      <c r="E13" s="47" t="s">
        <v>149</v>
      </c>
      <c r="F13" s="42" t="s">
        <v>110</v>
      </c>
      <c r="G13" s="37">
        <v>2</v>
      </c>
      <c r="H13" s="22">
        <v>25</v>
      </c>
      <c r="I13" s="37">
        <v>2</v>
      </c>
      <c r="J13" s="71">
        <v>25</v>
      </c>
      <c r="K13" s="32">
        <v>2</v>
      </c>
      <c r="L13" s="71">
        <f>H13+J13</f>
        <v>50</v>
      </c>
    </row>
    <row r="14" spans="1:12" s="26" customFormat="1" ht="18" x14ac:dyDescent="0.3">
      <c r="A14" s="42">
        <v>55</v>
      </c>
      <c r="B14" s="44">
        <v>2005</v>
      </c>
      <c r="C14" s="47" t="s">
        <v>34</v>
      </c>
      <c r="D14" s="42" t="s">
        <v>108</v>
      </c>
      <c r="E14" s="47" t="s">
        <v>151</v>
      </c>
      <c r="F14" s="42" t="s">
        <v>110</v>
      </c>
      <c r="G14" s="29">
        <v>3</v>
      </c>
      <c r="H14" s="22">
        <v>22.5</v>
      </c>
      <c r="I14" s="37">
        <v>3</v>
      </c>
      <c r="J14" s="71">
        <v>22.5</v>
      </c>
      <c r="K14" s="32">
        <v>3</v>
      </c>
      <c r="L14" s="71">
        <f>H14+J14</f>
        <v>45</v>
      </c>
    </row>
    <row r="15" spans="1:12" s="26" customFormat="1" ht="18" x14ac:dyDescent="0.3">
      <c r="A15" s="42">
        <v>4</v>
      </c>
      <c r="B15" s="44">
        <v>2006</v>
      </c>
      <c r="C15" s="42" t="s">
        <v>34</v>
      </c>
      <c r="D15" s="42" t="s">
        <v>108</v>
      </c>
      <c r="E15" s="42" t="s">
        <v>111</v>
      </c>
      <c r="F15" s="42" t="s">
        <v>110</v>
      </c>
      <c r="G15" s="72" t="s">
        <v>41</v>
      </c>
      <c r="H15" s="22">
        <v>0</v>
      </c>
      <c r="I15" s="72" t="s">
        <v>41</v>
      </c>
      <c r="J15" s="29">
        <v>0</v>
      </c>
      <c r="K15" s="32">
        <v>4</v>
      </c>
      <c r="L15" s="38">
        <v>0</v>
      </c>
    </row>
    <row r="16" spans="1:12" s="26" customFormat="1" ht="14.4" x14ac:dyDescent="0.3">
      <c r="A16" s="113"/>
      <c r="B16" s="113"/>
      <c r="C16" s="113"/>
      <c r="D16" s="113"/>
    </row>
    <row r="17" spans="1:11" s="26" customFormat="1" ht="14.4" x14ac:dyDescent="0.3">
      <c r="A17" s="113"/>
      <c r="B17" s="113"/>
      <c r="C17" s="113"/>
      <c r="I17" s="117" t="s">
        <v>112</v>
      </c>
      <c r="J17" s="117"/>
      <c r="K17" s="48"/>
    </row>
    <row r="18" spans="1:11" s="26" customFormat="1" ht="14.4" x14ac:dyDescent="0.3"/>
    <row r="19" spans="1:11" s="26" customFormat="1" x14ac:dyDescent="0.3">
      <c r="A19" s="33"/>
      <c r="B19" t="s">
        <v>101</v>
      </c>
      <c r="C19"/>
      <c r="D19" s="17"/>
      <c r="E19" t="s">
        <v>88</v>
      </c>
      <c r="F19" s="20"/>
      <c r="G19" s="18" t="s">
        <v>89</v>
      </c>
    </row>
    <row r="20" spans="1:11" s="26" customFormat="1" x14ac:dyDescent="0.3">
      <c r="A20" s="33"/>
      <c r="B20"/>
      <c r="C20"/>
      <c r="D20" s="18"/>
      <c r="E20"/>
      <c r="F20" s="20"/>
      <c r="G20" s="21"/>
    </row>
    <row r="21" spans="1:11" s="26" customFormat="1" x14ac:dyDescent="0.3">
      <c r="A21" s="33"/>
      <c r="B21" t="s">
        <v>100</v>
      </c>
      <c r="C21"/>
      <c r="D21" s="17"/>
      <c r="E21" t="s">
        <v>22</v>
      </c>
      <c r="F21" s="20"/>
      <c r="G21" s="17" t="s">
        <v>90</v>
      </c>
    </row>
    <row r="26" spans="1:11" ht="13.8" x14ac:dyDescent="0.3">
      <c r="A26" s="14"/>
      <c r="B26" s="14"/>
      <c r="E26" s="14"/>
      <c r="F26" s="14"/>
    </row>
    <row r="27" spans="1:11" ht="13.8" x14ac:dyDescent="0.3">
      <c r="A27" s="14"/>
      <c r="B27" s="14"/>
      <c r="E27" s="14"/>
      <c r="F27" s="14"/>
    </row>
    <row r="28" spans="1:11" ht="13.8" x14ac:dyDescent="0.3">
      <c r="A28" s="14"/>
      <c r="B28" s="14"/>
      <c r="E28" s="14"/>
      <c r="F28" s="14"/>
    </row>
    <row r="29" spans="1:11" ht="13.8" x14ac:dyDescent="0.3">
      <c r="A29" s="14"/>
      <c r="B29" s="14"/>
      <c r="E29" s="14"/>
      <c r="F29" s="14"/>
    </row>
    <row r="30" spans="1:11" ht="13.8" x14ac:dyDescent="0.3">
      <c r="A30" s="14"/>
      <c r="B30" s="14"/>
      <c r="E30" s="14"/>
      <c r="F30" s="14"/>
    </row>
    <row r="31" spans="1:11" ht="13.8" x14ac:dyDescent="0.3">
      <c r="A31" s="14"/>
      <c r="B31" s="14"/>
      <c r="E31" s="14"/>
      <c r="F31" s="14"/>
    </row>
    <row r="32" spans="1:11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</sheetData>
  <sortState ref="A12:L15">
    <sortCondition descending="1" ref="L15"/>
  </sortState>
  <mergeCells count="17">
    <mergeCell ref="K10:K11"/>
    <mergeCell ref="L10:L11"/>
    <mergeCell ref="A16:D16"/>
    <mergeCell ref="A17:C17"/>
    <mergeCell ref="D9:F9"/>
    <mergeCell ref="A10:A11"/>
    <mergeCell ref="B10:B11"/>
    <mergeCell ref="C10:C11"/>
    <mergeCell ref="D10:D11"/>
    <mergeCell ref="E10:E11"/>
    <mergeCell ref="F10:F11"/>
    <mergeCell ref="G10:H10"/>
    <mergeCell ref="E2:F2"/>
    <mergeCell ref="E4:F8"/>
    <mergeCell ref="H9:J9"/>
    <mergeCell ref="I17:J17"/>
    <mergeCell ref="I10:J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М-1600</vt:lpstr>
      <vt:lpstr>допущ.</vt:lpstr>
      <vt:lpstr>Волга</vt:lpstr>
      <vt:lpstr>Волга 406</vt:lpstr>
      <vt:lpstr>Жигули1300</vt:lpstr>
      <vt:lpstr>Жигули1600</vt:lpstr>
      <vt:lpstr>Жигули+</vt:lpstr>
      <vt:lpstr>Стандарт</vt:lpstr>
      <vt:lpstr>к1600</vt:lpstr>
      <vt:lpstr>М2000|TMond|Ж1600</vt:lpstr>
      <vt:lpstr>Сводный итоговый кубок ДОСААФ</vt:lpstr>
      <vt:lpstr>Волга!Область_печати</vt:lpstr>
      <vt:lpstr>'Волга 406'!Область_печати</vt:lpstr>
      <vt:lpstr>допущ.!Область_печати</vt:lpstr>
      <vt:lpstr>'Жигули+'!Область_печати</vt:lpstr>
      <vt:lpstr>Жигули1300!Область_печати</vt:lpstr>
      <vt:lpstr>Жигули1600!Область_печати</vt:lpstr>
      <vt:lpstr>к1600!Область_печати</vt:lpstr>
      <vt:lpstr>'М-1600'!Область_печати</vt:lpstr>
      <vt:lpstr>'М2000|TMond|Ж1600'!Область_печати</vt:lpstr>
      <vt:lpstr>Стандарт!Область_печати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2018-09-09T15:18:50Z</cp:lastPrinted>
  <dcterms:created xsi:type="dcterms:W3CDTF">2015-06-09T11:08:15Z</dcterms:created>
  <dcterms:modified xsi:type="dcterms:W3CDTF">2018-10-03T09:52:14Z</dcterms:modified>
</cp:coreProperties>
</file>